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mfnso.local\dfs\Nov\V\УМБР\ОСИМБ и ФС\Отчеты\Отчетность_2023\Отчет об исполнении бюджета\За 2023 год для КСП\Материалы которые готовы для Штибен\"/>
    </mc:Choice>
  </mc:AlternateContent>
  <xr:revisionPtr revIDLastSave="0" documentId="13_ncr:1_{E0DE593C-61C9-4739-BB1B-64D7E54CD761}" xr6:coauthVersionLast="36" xr6:coauthVersionMax="36" xr10:uidLastSave="{00000000-0000-0000-0000-000000000000}"/>
  <bookViews>
    <workbookView xWindow="600" yWindow="525" windowWidth="25575" windowHeight="10170" tabRatio="826" firstSheet="52" activeTab="76" xr2:uid="{00000000-000D-0000-FFFF-FFFF00000000}"/>
  </bookViews>
  <sheets>
    <sheet name="11.1" sheetId="24" r:id="rId1"/>
    <sheet name="11.2" sheetId="25" r:id="rId2"/>
    <sheet name="11.3" sheetId="26" r:id="rId3"/>
    <sheet name="11.4" sheetId="110" r:id="rId4"/>
    <sheet name="11.5" sheetId="28" r:id="rId5"/>
    <sheet name="11.6" sheetId="103" r:id="rId6"/>
    <sheet name="11.7" sheetId="30" r:id="rId7"/>
    <sheet name="11.8" sheetId="31" r:id="rId8"/>
    <sheet name="11.9" sheetId="32" r:id="rId9"/>
    <sheet name="11.10" sheetId="33" r:id="rId10"/>
    <sheet name="11.11" sheetId="104" r:id="rId11"/>
    <sheet name="11.12" sheetId="35" r:id="rId12"/>
    <sheet name="11.13" sheetId="36" r:id="rId13"/>
    <sheet name="11.14" sheetId="37" r:id="rId14"/>
    <sheet name="11.15" sheetId="38" r:id="rId15"/>
    <sheet name="11.16" sheetId="111" r:id="rId16"/>
    <sheet name="11.17" sheetId="39" r:id="rId17"/>
    <sheet name="11.18" sheetId="40" r:id="rId18"/>
    <sheet name="11.19" sheetId="41" r:id="rId19"/>
    <sheet name="11.20" sheetId="42" r:id="rId20"/>
    <sheet name="11.21" sheetId="43" r:id="rId21"/>
    <sheet name="11.22" sheetId="44" r:id="rId22"/>
    <sheet name="11.23" sheetId="45" r:id="rId23"/>
    <sheet name="11.24" sheetId="105" r:id="rId24"/>
    <sheet name="11.25" sheetId="47" r:id="rId25"/>
    <sheet name="11.26" sheetId="106" r:id="rId26"/>
    <sheet name="11.27" sheetId="49" r:id="rId27"/>
    <sheet name="11.28" sheetId="50" r:id="rId28"/>
    <sheet name="11.29" sheetId="107" r:id="rId29"/>
    <sheet name="11.30" sheetId="52" r:id="rId30"/>
    <sheet name="11.31" sheetId="53" r:id="rId31"/>
    <sheet name="11.32" sheetId="54" r:id="rId32"/>
    <sheet name="11.33" sheetId="55" r:id="rId33"/>
    <sheet name="11.34" sheetId="56" r:id="rId34"/>
    <sheet name="11.35" sheetId="57" r:id="rId35"/>
    <sheet name="11.36" sheetId="58" r:id="rId36"/>
    <sheet name="11.37" sheetId="108" r:id="rId37"/>
    <sheet name="11.38" sheetId="60" r:id="rId38"/>
    <sheet name="11.39" sheetId="61" r:id="rId39"/>
    <sheet name="11.40" sheetId="112" r:id="rId40"/>
    <sheet name="11.41" sheetId="109" r:id="rId41"/>
    <sheet name="11.42" sheetId="64" r:id="rId42"/>
    <sheet name="11.43" sheetId="65" r:id="rId43"/>
    <sheet name="11.44" sheetId="117" r:id="rId44"/>
    <sheet name="11.45" sheetId="118" r:id="rId45"/>
    <sheet name="11.46" sheetId="68" r:id="rId46"/>
    <sheet name="11.47" sheetId="119" r:id="rId47"/>
    <sheet name="11.48" sheetId="120" r:id="rId48"/>
    <sheet name="11.49" sheetId="71" r:id="rId49"/>
    <sheet name="11.50" sheetId="72" r:id="rId50"/>
    <sheet name="11.51" sheetId="121" r:id="rId51"/>
    <sheet name="11.52" sheetId="114" r:id="rId52"/>
    <sheet name="11.53" sheetId="74" r:id="rId53"/>
    <sheet name="11.54" sheetId="75" r:id="rId54"/>
    <sheet name="11.55" sheetId="76" r:id="rId55"/>
    <sheet name="11.56" sheetId="77" r:id="rId56"/>
    <sheet name="11.57" sheetId="102" r:id="rId57"/>
    <sheet name="11.58" sheetId="79" r:id="rId58"/>
    <sheet name="11.59" sheetId="80" r:id="rId59"/>
    <sheet name="11.60" sheetId="81" r:id="rId60"/>
    <sheet name="11.61" sheetId="82" r:id="rId61"/>
    <sheet name="11.62" sheetId="83" r:id="rId62"/>
    <sheet name="11.64" sheetId="84" r:id="rId63"/>
    <sheet name="11.65" sheetId="85" r:id="rId64"/>
    <sheet name="11.66" sheetId="86" r:id="rId65"/>
    <sheet name="11.67" sheetId="87" r:id="rId66"/>
    <sheet name="11.68" sheetId="115" r:id="rId67"/>
    <sheet name="11.69" sheetId="89" r:id="rId68"/>
    <sheet name="11.70" sheetId="100" r:id="rId69"/>
    <sheet name="11.71" sheetId="116" r:id="rId70"/>
    <sheet name="11.72" sheetId="90" r:id="rId71"/>
    <sheet name="11.74" sheetId="91" r:id="rId72"/>
    <sheet name="11.75" sheetId="92" r:id="rId73"/>
    <sheet name="11.76" sheetId="93" r:id="rId74"/>
    <sheet name="11.77" sheetId="94" r:id="rId75"/>
    <sheet name="11.78" sheetId="95" r:id="rId76"/>
    <sheet name="11.79" sheetId="96" r:id="rId77"/>
  </sheets>
  <definedNames>
    <definedName name="_xlnm.Print_Area" localSheetId="28">'11.29'!$A$1:$W$26</definedName>
    <definedName name="_xlnm.Print_Area" localSheetId="4">'11.5'!$A$1:$G$45</definedName>
  </definedNames>
  <calcPr calcId="191029"/>
</workbook>
</file>

<file path=xl/calcChain.xml><?xml version="1.0" encoding="utf-8"?>
<calcChain xmlns="http://schemas.openxmlformats.org/spreadsheetml/2006/main">
  <c r="P20" i="109" l="1"/>
  <c r="U22" i="109"/>
  <c r="T22" i="109"/>
  <c r="S22" i="109"/>
  <c r="R22" i="109"/>
  <c r="U20" i="109"/>
  <c r="W20" i="109" s="1"/>
  <c r="T20" i="109"/>
  <c r="S20" i="109"/>
  <c r="R20" i="109"/>
  <c r="N20" i="109"/>
  <c r="N22" i="109" s="1"/>
  <c r="M20" i="109"/>
  <c r="M22" i="109" s="1"/>
  <c r="L20" i="109"/>
  <c r="L22" i="109" s="1"/>
  <c r="K20" i="109"/>
  <c r="K22" i="109" s="1"/>
  <c r="R28" i="104"/>
  <c r="S28" i="104"/>
  <c r="T28" i="104"/>
  <c r="U28" i="104"/>
  <c r="K30" i="104"/>
  <c r="L30" i="104"/>
  <c r="M30" i="104"/>
  <c r="N30" i="104"/>
  <c r="W43" i="103"/>
  <c r="V43" i="103"/>
  <c r="U43" i="103"/>
  <c r="T43" i="103"/>
  <c r="S43" i="103"/>
  <c r="R43" i="103"/>
  <c r="O20" i="109" l="1"/>
  <c r="V20" i="109"/>
</calcChain>
</file>

<file path=xl/sharedStrings.xml><?xml version="1.0" encoding="utf-8"?>
<sst xmlns="http://schemas.openxmlformats.org/spreadsheetml/2006/main" count="3320" uniqueCount="541">
  <si>
    <t>тыс. руб.</t>
  </si>
  <si>
    <t>Наименование муниципальных образований</t>
  </si>
  <si>
    <t>Утверждено Законом Новосибирской области от 23.12.2022 № 307-ОЗ "Об областном бюджете Новосибирской области на 2023 год и плановый период 2024 и 2025 годов"</t>
  </si>
  <si>
    <t>Уточненная сводная бюджетная роспись на 2023 год</t>
  </si>
  <si>
    <t>Уточненный кассовый план на 2023 год</t>
  </si>
  <si>
    <t>Кассовое исполнение за 2023 год</t>
  </si>
  <si>
    <t>% исполнения к уточненной сводной бюджетной росписи на 2023 год</t>
  </si>
  <si>
    <t>% исполнения к уточненному кассовому плану за 2023 год</t>
  </si>
  <si>
    <t>Баганский район</t>
  </si>
  <si>
    <t>Барабинский район</t>
  </si>
  <si>
    <t>Болотнинский район</t>
  </si>
  <si>
    <t>Венгеровский район</t>
  </si>
  <si>
    <t>Доволенский район</t>
  </si>
  <si>
    <t>Здвинский район</t>
  </si>
  <si>
    <t>Искитимский район</t>
  </si>
  <si>
    <t>Карасукский район</t>
  </si>
  <si>
    <t>Каргатский район</t>
  </si>
  <si>
    <t>Колыванский район</t>
  </si>
  <si>
    <t>Коченевский район</t>
  </si>
  <si>
    <t xml:space="preserve">Кочковский район </t>
  </si>
  <si>
    <t>Краснозерский район</t>
  </si>
  <si>
    <t>Куйбышевский район</t>
  </si>
  <si>
    <t>Купинский район</t>
  </si>
  <si>
    <t>Кыштовский район</t>
  </si>
  <si>
    <t xml:space="preserve">Маслянинский район </t>
  </si>
  <si>
    <t>Мошковский район</t>
  </si>
  <si>
    <t>Ордынский район</t>
  </si>
  <si>
    <t xml:space="preserve">Северный район </t>
  </si>
  <si>
    <t>Сузунский район</t>
  </si>
  <si>
    <t>Татарский район</t>
  </si>
  <si>
    <t xml:space="preserve">Тогучинский район </t>
  </si>
  <si>
    <t>Убинский район</t>
  </si>
  <si>
    <t>Усть-Таркский район</t>
  </si>
  <si>
    <t>Чановский район</t>
  </si>
  <si>
    <t xml:space="preserve">Черепановский район </t>
  </si>
  <si>
    <t>Чистоозерный район</t>
  </si>
  <si>
    <t>Чулымский район</t>
  </si>
  <si>
    <t>г. Бердск</t>
  </si>
  <si>
    <t>г. Искитим</t>
  </si>
  <si>
    <t xml:space="preserve">ВСЕГО по местным бюджетам </t>
  </si>
  <si>
    <t>в том числе:</t>
  </si>
  <si>
    <t>городских округов</t>
  </si>
  <si>
    <t>муниципальных районов</t>
  </si>
  <si>
    <t>Таблица 1</t>
  </si>
  <si>
    <t>Новосибирский район</t>
  </si>
  <si>
    <t>Таблица 2</t>
  </si>
  <si>
    <t>г. Обь</t>
  </si>
  <si>
    <t>р.п. Кольцово</t>
  </si>
  <si>
    <t>г. Новосибирск</t>
  </si>
  <si>
    <t>Таблица 3</t>
  </si>
  <si>
    <t>Таблица 4</t>
  </si>
  <si>
    <t>Таблица 5</t>
  </si>
  <si>
    <t>Таблица 7</t>
  </si>
  <si>
    <t>Таблица 8</t>
  </si>
  <si>
    <t>Таблица 9</t>
  </si>
  <si>
    <t>Таблица 10</t>
  </si>
  <si>
    <t>Таблица 12</t>
  </si>
  <si>
    <t>Таблица 13</t>
  </si>
  <si>
    <t>Таблица 14</t>
  </si>
  <si>
    <t>Таблица 15</t>
  </si>
  <si>
    <t>Таблица 17</t>
  </si>
  <si>
    <t>Таблица 18</t>
  </si>
  <si>
    <t>Таблица 19</t>
  </si>
  <si>
    <t>Таблица 20</t>
  </si>
  <si>
    <t>Таблица 22</t>
  </si>
  <si>
    <t>Таблица 21</t>
  </si>
  <si>
    <t>Исполнение расходов областного бюджета Новосибирской области по предоставлению субсидий на реализацию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государственной программы Новосибирской области "Научно-технологическое развитие Новосибирской области"  за 2023 год</t>
  </si>
  <si>
    <t>Исполнение расходов областного бюджета Новосибирской области по предоставлению субсидий на реализацию мероприятий по оздоровлению детей государственной программы Новосибирской области "Социальная поддержка в Новосибирской области" за 2023 год</t>
  </si>
  <si>
    <t>Исполнение расходов областного бюджета Новосибирской области по предоставлению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"Развитие субъектов малого и среднего предпринимательства в Новосибирской области" за 2023 год</t>
  </si>
  <si>
    <t xml:space="preserve">Барабинский район - всего: </t>
  </si>
  <si>
    <t>г. Барабинск</t>
  </si>
  <si>
    <t xml:space="preserve">Искитимский район - всего: </t>
  </si>
  <si>
    <t>р.п. Линево</t>
  </si>
  <si>
    <t xml:space="preserve">Тогучинский район - всего: </t>
  </si>
  <si>
    <t>р.п. Горный</t>
  </si>
  <si>
    <t>поселений</t>
  </si>
  <si>
    <t>Исполнение расходов областного бюджета Новосибирской области по предоставлению субсидий на обеспечение комплексного развития сельских территорий государственной программы Новосибирской области "Комплексное развитие сельских территорий в Новосибирской области" за 2023 год</t>
  </si>
  <si>
    <t>Исполнение расходов областного бюджета Новосибирской области по предоставлению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общества в Новосибирской области" за 2023 год</t>
  </si>
  <si>
    <t>Исполнение расходов областного бюджета Новосибирской области по предоставлению субсидий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"Культура Новосибирской области" за 2023 год</t>
  </si>
  <si>
    <t>Исполнение расходов областного бюджета Новосибирской области по предоставлению субсидий на строительство (приобретение на первичном рынке) служебного жилья государственной программы Новосибирской области "Стимулирование развития жилищного строительства в Новосибирской области" за 2023 год</t>
  </si>
  <si>
    <t>Исполнение расходов областного бюджета Новосибирской области по предоставлению субсидий на реализацию мероприятий по обеспечению жилыми помещениями многодетных малообеспеченных семей по договорам социального найма государственной программы Новосибирской области "Стимулирование развития жилищного строительства в Новосибирской области" за 2023 год</t>
  </si>
  <si>
    <t>Исполнение расходов областного бюджета Новосибирской области по предоставлению субсидий на оплату расходов, связанных со строительством специализированного жилищного фонда для предоставления отдельным категориям граждан, государственной программы Новосибирской области "Стимулирование развития жилищного строительства в Новосибирской области" за 2023 год</t>
  </si>
  <si>
    <t>Исполнение расходов областного бюджета Новосибирской области по предоставлению субсидий на подготовку и проведение физкультурных и комплексных физкультурных мероприятий государственной программы Новосибирской области "Развитие физической культуры и спорта в Новосибирской области" за 2023 год</t>
  </si>
  <si>
    <t>Исполнение расходов областного бюджета Новосибирской области по предоставлению субсидий на оснащение объектов спортивной инфраструктуры спортивно-технологическим оборудованием государственной программы Новосибирской области "Развитие физической культуры и спорта в Новосибирской области" за 2023 год</t>
  </si>
  <si>
    <t>Исполнение расходов областного бюджета Новосибирской области по предоставлению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"Охрана окружающей среды" за 2023 год</t>
  </si>
  <si>
    <t>Исполнение расходов областного бюджета Новосибирской области по предоставлению субсидий на реализацию мероприятий по обеспечению развития и укрепления материально-технической базы домов культуры в населенных пунктах с числом жителей до 50 тысяч человек государственной программы Новосибирской области "Культура Новосибирской области" за 2023 год</t>
  </si>
  <si>
    <t>Исполнение расходов областного бюджета Новосибирской области по предоставлению субсидий на реализацию мероприятий по сохранению памятников и других мемориальных объектов, увековечивающих память о новосибирцах - защитниках Отечества, государственной программы Новосибирской области "Культура Новосибирской области" за 2023 год</t>
  </si>
  <si>
    <t xml:space="preserve">Венгеровский район - всего: </t>
  </si>
  <si>
    <t xml:space="preserve">Павловский сельсовет </t>
  </si>
  <si>
    <t xml:space="preserve">Карасукский район - всего: </t>
  </si>
  <si>
    <t>г. Карасук</t>
  </si>
  <si>
    <t>Исполнение расходов областного бюджета Новосибирской области по предоставлению субсидийи на организацию бесплатного горячего питания обучающихся, получающих начальное общее образование в муниципальных образовательных организациях,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</si>
  <si>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Исполнение расходов областного бюджета Новосибирской области по предоставлению cубсидий на реализацию мероприятий по модернизации школьных систем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</si>
  <si>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Исполнение расходов областного бюджета Новосибирской области по предоставлению субсидий на реализацию мероприятий по ресурсному обеспечению модернизации образования Новосибирской области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</si>
  <si>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Исполнение расходов областного бюджета Новосибирской области по предоставлению субсидий на строительство и реконструкцию муниципальных учреждений сферы культуры государственной программы Новосибирской области "Культура Новосибирской области"  за 2023 год</t>
  </si>
  <si>
    <t>Исполнение расходов областного бюджета Новосибирской области по предоставлению субсидий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"Обеспечение доступности услуг общественного пассажирского транспорта, в том числе Новосибирского метрополитена, для населения Новосибирской области" за 2023 год</t>
  </si>
  <si>
    <t xml:space="preserve">Купинский район - всего: </t>
  </si>
  <si>
    <t>г. Купино</t>
  </si>
  <si>
    <t xml:space="preserve">Маслянинский район - всего: </t>
  </si>
  <si>
    <t>р.п. Маслянино</t>
  </si>
  <si>
    <t>Исполнение расходов областного бюджета Новосибирской области по предоставлению субсидий на приобретение (обновление)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"Обеспечение доступности услуг общественного транспорта, в том числе Новосибирского метрополитена, для населения Новосибирской области" за 2023 год</t>
  </si>
  <si>
    <t>Исполнение расходов областного бюджета Новосибирской области по предоставлению субсидий на управление дорожным хозяйством за 2023 год</t>
  </si>
  <si>
    <t xml:space="preserve">Морозовский сельсовет </t>
  </si>
  <si>
    <t xml:space="preserve">Куйбышевский район - всего: </t>
  </si>
  <si>
    <t>г. Куйбышев</t>
  </si>
  <si>
    <t xml:space="preserve">Татарский район - всего: </t>
  </si>
  <si>
    <t>г. Татарск</t>
  </si>
  <si>
    <t>Таблица 23</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</si>
  <si>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2023 год</t>
  </si>
  <si>
    <t xml:space="preserve">Баганский район - всего: </t>
  </si>
  <si>
    <t xml:space="preserve">Баганский сельсовет </t>
  </si>
  <si>
    <t xml:space="preserve">Казанский сельсовет </t>
  </si>
  <si>
    <t xml:space="preserve">Болотнинский район - всего: </t>
  </si>
  <si>
    <t>г. Болотное</t>
  </si>
  <si>
    <t xml:space="preserve">Мичуринский сельсовет </t>
  </si>
  <si>
    <t xml:space="preserve">Студеновский сельсовет </t>
  </si>
  <si>
    <t xml:space="preserve">Краснозерский район - всего: </t>
  </si>
  <si>
    <t>р.п. Краснозерское</t>
  </si>
  <si>
    <t xml:space="preserve">Мошковский район - всего: </t>
  </si>
  <si>
    <t>р.п. Мошково</t>
  </si>
  <si>
    <t xml:space="preserve">Новосибирский район - всего: </t>
  </si>
  <si>
    <t xml:space="preserve">Барышевский сельсовет </t>
  </si>
  <si>
    <t xml:space="preserve">Каменский сельсовет </t>
  </si>
  <si>
    <t xml:space="preserve">Сузунский район - всего: </t>
  </si>
  <si>
    <t>Малышевский сельсовет</t>
  </si>
  <si>
    <t xml:space="preserve">Убинский район - всего: </t>
  </si>
  <si>
    <t xml:space="preserve">Убинский сельсовет </t>
  </si>
  <si>
    <t xml:space="preserve">Чановский район - всего: </t>
  </si>
  <si>
    <t xml:space="preserve">Озеро-Карачинский сельсовет </t>
  </si>
  <si>
    <t xml:space="preserve">Чистоозерный район - всего: </t>
  </si>
  <si>
    <t>р.п. Чистоозерное</t>
  </si>
  <si>
    <t>Таблица 24</t>
  </si>
  <si>
    <t>Исполнение расходов областного бюджета Новосибирской области по предоставлению субсидий на реализацию мероприятий по организации функционирования систем жизнеобеспечения и снабжению населения топливом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2023 год</t>
  </si>
  <si>
    <t>Таблица 25</t>
  </si>
  <si>
    <t>Исполнение расходов областного бюджета Новосибирской области по предоставлению субсидий на организацию бесперебойной работы объектов тепло-, водоснабжения и водоотведения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2023 год</t>
  </si>
  <si>
    <t>Таблица 26</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</si>
  <si>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объектов централизованных систем холодного водоснабжения и водоотведения подпрограммы "Чистая вода" государственной программы Новосибирской области "Жилищно-коммунальное хозяйство Новосибирской области" за 2023 год</t>
  </si>
  <si>
    <t xml:space="preserve">Криводановский сельсовет </t>
  </si>
  <si>
    <t xml:space="preserve">Станционный сельсовет </t>
  </si>
  <si>
    <t>Таблица 27</t>
  </si>
  <si>
    <t>Исполнение расходов областного бюджета Новосибирской области по предоставлению субсидий на реализацию мероприятий по созданию интеллектуальных транспортных систем, предусматривающих автоматизацию процессов управления дорожным движением,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 за 2023 год</t>
  </si>
  <si>
    <t>Таблица 28</t>
  </si>
  <si>
    <t>Исполнение расходов областного бюджета Новосибирской области по предоставлению субсидий на реализацию мероприятий по разработке проектной документации на благоустройство общественных пространств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2023 год</t>
  </si>
  <si>
    <t xml:space="preserve">Каргатский район - всего: </t>
  </si>
  <si>
    <t>г. Каргат</t>
  </si>
  <si>
    <t>г. Тогучин</t>
  </si>
  <si>
    <t xml:space="preserve">Черепановский район - всего: </t>
  </si>
  <si>
    <t>г. Черепаново</t>
  </si>
  <si>
    <t>Исполнение расходов областного бюджета Новосибирской области по предоставлению субсидий на реализацию мероприятий по содействию созданию новых мест в образовательных организациях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</si>
  <si>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30</t>
  </si>
  <si>
    <t>Исполнение расходов областного бюджета Новосибирской области по предоставлению субсидий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"Развитие системы обращения с отходами производства и потребления в Новосибирской области" за 2023 год</t>
  </si>
  <si>
    <t>Таблица 31</t>
  </si>
  <si>
    <t>Исполнение расходов областного бюджета Новосибирской области по предоставлению субсидий на реализацию мероприятий по переводу индивидуального и малоэтажного жилищного фонда с централизованного теплоснабжения на индивидуальное поквартирное отопление государственной программы Новосибирской области "Энергосбережение и повышение энергетической эффективности Новосибирской области" за 2023 год</t>
  </si>
  <si>
    <t>Таблица 32</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</si>
  <si>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котельных, тепловых сетей, включая вынос водопроводов из каналов тепловой сети, государственной программы Новосибирской области "Энергосбережение и повышение энергетической эффективности Новосибирской области" за 2023 год</t>
  </si>
  <si>
    <t>Таблица 33</t>
  </si>
  <si>
    <t>Исполнение расходов областного бюджета Новосибирской области по предоставлению субсидий на строительство и реконструкцию образовательных организаций муниципальной собственности, реализующих программы общего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</si>
  <si>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34</t>
  </si>
  <si>
    <t>Исполнение расходов областного бюджета Новосибирской области по предоставлению субсидий на подготовку градостроительной документации и (или) внесение в нее изменений государственной программы Новосибирской области "Стимулирование развития жилищного строительства в Новосибирской области" за 2023 год</t>
  </si>
  <si>
    <t>Таблица 35</t>
  </si>
  <si>
    <t>Исполнение расходов областного бюджета Новосибирской области по предоставлению субсидий на реализацию мероприятий по установке и модернизации систем видеонаблюдения, автоматической пожарной сигнализации и пожарного мониторинга государственной программы Новосибирской области "Построение и развитие аппаратно-программного комплекса "Безопасный город" в Новосибирской области" за 2023 год</t>
  </si>
  <si>
    <t>Таблица 36</t>
  </si>
  <si>
    <t>Исполнение расходов областного бюджета Новосибирской области по предоставлению субсидий на реализацию мероприятий по исполнению обязательств застройщика по вводу многоквартирного дома в эксплуатацию подпрограммы "Государственная поддержка при завершении строительства "проблемных" жилых домов" государственной программы Новосибирской области "Стимулирование развития жилищного строительства в Новосибирской области" за 2023 год</t>
  </si>
  <si>
    <t>Таблица 37</t>
  </si>
  <si>
    <t>Исполнение расходов областного бюджета Новосибирской области по предоставлению субсидий на реализацию мероприятий на ликвидацию несанкционированных свалок государственной программы Новосибирской области "Развитие системы обращения с отходами производства и потребления в Новосибирской области" за 2023 год</t>
  </si>
  <si>
    <t>Таблица 38</t>
  </si>
  <si>
    <t>Исполнение расходов областного бюджета Новосибирской области по предоставлению субсидий на реализацию мероприятий по проектированию, строительству и реконструкции полигонов твердых коммунальных отходов государственной программы Новосибирской области "Развитие системы обращения с отходами производства и потребления в Новосибирской области" за 2023 год</t>
  </si>
  <si>
    <t>Таблица 39</t>
  </si>
  <si>
    <t>Исполнение расходов областного бюджета Новосибирской области по предоставлению субсидий на реализацию мероприятий по комплектованию библиотечных фондов муниципальных общедоступных библиотек Новосибирской области государственной программы Новосибирской области "Культура Новосибирской области" за 2023 год</t>
  </si>
  <si>
    <t>Таблица 40</t>
  </si>
  <si>
    <t>Исполнение расходов областного бюджета Новосибирской области по предоставлению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 за 2023 год</t>
  </si>
  <si>
    <t>Таблица 41</t>
  </si>
  <si>
    <t>Исполнение расходов областного бюджета Новосибирской области по предоставлению субсидий на реализацию мероприятий в области использования и охраны водных объектов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"Охрана окружающей среды" за 2023 год</t>
  </si>
  <si>
    <t>Таблица 42</t>
  </si>
  <si>
    <t>Исполнение расходов областного бюджета Новосибирской области по предоставлению субсидий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"Цифровая трансформация Новосибирской области" за 2023 год</t>
  </si>
  <si>
    <t>Таблица 43</t>
  </si>
  <si>
    <t>Исполнение расходов областного бюджета Новосибирской области по предоставлению субсидий на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"Комплексное развитие сельских территорий в Новосибирской области" за 2023 год</t>
  </si>
  <si>
    <t>Таблица 44</t>
  </si>
  <si>
    <t>Исполнение расходов областного бюджета Новосибирской области по предоставлению субсидий на реализацию мероприятий по проведению работ на воинских захоронениях государственной программы Новосибирской области "Культура Новосибирской области" за 2023 год</t>
  </si>
  <si>
    <t>Таблица 45</t>
  </si>
  <si>
    <t>Исполнение расходов областного бюджета Новосибирской области по предоставлению субсидий на финансовое обеспечение создания объектов инфраструктуры и (или) технологического присоединения к сетям инженерно-технического обеспечения для реализации новых инвестиционных проектов за счет средств областного бюджета, высвобождаемых на условиях реструктурированной задолженности по бюджетным кредитам за 2023 год</t>
  </si>
  <si>
    <t xml:space="preserve">Верх-Тулинский сельсовет </t>
  </si>
  <si>
    <t>Таблица 46</t>
  </si>
  <si>
    <t>Исполнение расходов областного бюджета Новосибирской области по предоставлению субсидий на создание новых мест в общеобразовательных организациях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</si>
  <si>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47</t>
  </si>
  <si>
    <t>Исполнение расходов областного бюджета Новосибирской области по предоставлению субсидий на финансовое обеспечение реализации инфраструктурных проектов за счет бюджетных кредитов, предоставляемых из федерального бюджета за 2023 год</t>
  </si>
  <si>
    <t>Таблица 48</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</si>
  <si>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спортивных объектов муниципальной собственности государственной программы Новосибирской области "Развитие физической культуры и спорта в Новосибирской области" за 2023 год</t>
  </si>
  <si>
    <t>Таблица 49</t>
  </si>
  <si>
    <t>Исполнение расходов областного бюджета Новосибирской области по предоставлению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</si>
  <si>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50</t>
  </si>
  <si>
    <t>Исполнение расходов областного бюджета Новосибирской области по предоставлению субсидий на строительство и реконструкцию (модернизацию) объектов питьевого водоснабжения подпрограммы "Чистая вода" государственной программы Новосибирской области "Жилищно-коммунальное хозяйство Новосибирской области" за 2023 год</t>
  </si>
  <si>
    <t>Таблица 51</t>
  </si>
  <si>
    <t>Исполнение расходов областного бюджета Новосибирской области по предоставлению субсидий на реализацию программ формирования современной городской среды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2023 год</t>
  </si>
  <si>
    <t xml:space="preserve">Венгеровский сельсовет </t>
  </si>
  <si>
    <t xml:space="preserve">Доволенский район - всего: </t>
  </si>
  <si>
    <t xml:space="preserve">Доволенский сельсовет </t>
  </si>
  <si>
    <t xml:space="preserve">Здвинский район - всего: </t>
  </si>
  <si>
    <t xml:space="preserve">Здвинский сельсовет </t>
  </si>
  <si>
    <t xml:space="preserve">Промышленный сельсовет </t>
  </si>
  <si>
    <t xml:space="preserve">Колыванский район - всего: </t>
  </si>
  <si>
    <t>р.п. Колывань</t>
  </si>
  <si>
    <t xml:space="preserve">Коченевский район - всего: </t>
  </si>
  <si>
    <t>р.п. Коченево</t>
  </si>
  <si>
    <t>р.п. Чик</t>
  </si>
  <si>
    <t xml:space="preserve">Кочковский район - всего: </t>
  </si>
  <si>
    <t>Кочковский сельсовет</t>
  </si>
  <si>
    <t xml:space="preserve">Абрамовский сельсовет </t>
  </si>
  <si>
    <t xml:space="preserve">Кыштовский район - всего: </t>
  </si>
  <si>
    <t xml:space="preserve">Кыштовский сельсовет </t>
  </si>
  <si>
    <t>р.п. Станционно-Ояшинский</t>
  </si>
  <si>
    <t>р.п. Краснообск</t>
  </si>
  <si>
    <t xml:space="preserve">Кудряшовский сельсовет </t>
  </si>
  <si>
    <t xml:space="preserve">Морской сельсовет </t>
  </si>
  <si>
    <t xml:space="preserve">Толмачевский сельсовет </t>
  </si>
  <si>
    <t xml:space="preserve">Ордынский район - всего: </t>
  </si>
  <si>
    <t>р.п. Ордынское</t>
  </si>
  <si>
    <t>р.п. Сузун</t>
  </si>
  <si>
    <t>Битковский сельсовет</t>
  </si>
  <si>
    <t>Шипуновский сельсовет</t>
  </si>
  <si>
    <t>Заковряжинский сельсовет</t>
  </si>
  <si>
    <t xml:space="preserve">Шахтинский сельсовет </t>
  </si>
  <si>
    <t xml:space="preserve">Усть-Таркский район - всего: </t>
  </si>
  <si>
    <t xml:space="preserve">Усть-Таркский сельсовет </t>
  </si>
  <si>
    <t>р.п. Чаны</t>
  </si>
  <si>
    <t>р.п. Дорогино</t>
  </si>
  <si>
    <t xml:space="preserve">Чулымский район - всего: </t>
  </si>
  <si>
    <t>г. Чулым</t>
  </si>
  <si>
    <t>Таблица 53</t>
  </si>
  <si>
    <t>Исполнение расходов областного бюджета Новосибирской области по предоставлению субсидий на реализацию мероприятий по организации благоустройства дворовых территорий многоквартирных домов, территорий общего пользования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2023 год</t>
  </si>
  <si>
    <t>Таблица 54</t>
  </si>
  <si>
    <t>Исполнение расходов областного бюджета Новосибирской области по предоставлению субсидий на государственную поддержку отрасли культуры государственной программы Новосибирской области "Культура Новосибирской области" за 2023 год</t>
  </si>
  <si>
    <t xml:space="preserve">Зюзинский сельсовет </t>
  </si>
  <si>
    <t xml:space="preserve">Северотатарский сельсовет </t>
  </si>
  <si>
    <t xml:space="preserve">Майский сельсовет </t>
  </si>
  <si>
    <t>Таблица 55</t>
  </si>
  <si>
    <t>Исполнение расходов областного бюджета Новосибирской области по предоставлению субсидий на развитие сети учреждений культурно-досугового типа государственной программы Новосибирской области "Культура Новосибирской области" за 2023 год</t>
  </si>
  <si>
    <t>Таблица 56</t>
  </si>
  <si>
    <t>Исполнение расходов областного бюджета Новосибирской области по предоставлению субсидий на стимулирование программ развития жилищного строительства подпрограммы «Земельные ресурсы и инфраструктура" государственной программы Новосибирской области "Стимулирование развития жилищного строительства в Новосибирской области"  за 2023 год</t>
  </si>
  <si>
    <t>Таблица 57</t>
  </si>
  <si>
    <t>Исполнение расходов областного бюджета Новосибирской области по предоставлению субсидий на реализацию мероприятий по закупке и монтажу оборудования для создания "умных" спортивных площадок государственной программы Новосибирской области "Развитие физической культуры и спорта в Новосибирской области" за 2023 год</t>
  </si>
  <si>
    <t>Таблица 58</t>
  </si>
  <si>
    <t>Исполнение расходов областного бюджета Новосибирской области по предоставлению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</si>
  <si>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59</t>
  </si>
  <si>
    <t>Исполнение расходов областного бюджета Новосибирской области по предоставлению субсидий на реализацию мероприятий по осуществлению малобюджетного строительства, реконструкции, благоустройства, ремонта спортивных сооружений, обеспечения оборудованием и инвентарем спортивных объектов, приобретения объектов недвижимого имущества спортивного назначения государственной программы Новосибирской области "Развитие физической культуры и спорта в Новосибирской области" за 2023 год</t>
  </si>
  <si>
    <t>Таблица 60</t>
  </si>
  <si>
    <t>Исполнение расходов областного бюджета Новосибирской области по предоставлению субсидий на реализацию мероприятий по оказанию государственной поддержки организаций, входящих в систему спортивной подготовки, государственной программы Новосибирской области "Развитие физической культуры и спорта в Новосибирской области" за 2023 год</t>
  </si>
  <si>
    <t>Таблица 61</t>
  </si>
  <si>
    <t>Исполнение расходов областного бюджета Новосибирской области по предоставлению субсидий на реализацию мероприятий по обеспечению сбалансированности местных бюджетов государственной программы Новосибирской области "Управление финансами в Новосибирской области" за 2023 год</t>
  </si>
  <si>
    <t>Таблица 62</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</si>
  <si>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за счет средств областного бюджета за 2023 год</t>
  </si>
  <si>
    <t xml:space="preserve">Ташаринский сельсовет </t>
  </si>
  <si>
    <t>Таблица 64</t>
  </si>
  <si>
    <t>Исполнение расходов областного бюджета Новосибирской области по предоставлению субсидий на строительство объектов ливневой канализации на территории Новосибирской области для технологического подключения объектов кампуса мирового уровня Новосибирского государственного университета за 2023 год</t>
  </si>
  <si>
    <t>Таблица 65</t>
  </si>
  <si>
    <t>Исполнение расходов областного бюджета Новосибирской области по предоставлению субсидий на замену основного и вспомогательного оборудования котельных, оптимизацию гидравлических режимов тепловых сетей государственной программы Новосибирской области "Энергосбережение и повышение энергетической эффективности Новосибирской области" за 2023 год</t>
  </si>
  <si>
    <t>Таблица 66</t>
  </si>
  <si>
    <t>Исполнение расходов областного бюджета Новосибирской области по предоставлению субсидий на реализацию инициативных проектов государственной программы Новосибирской области "Управление финансами в Новосибирской области" за 2023 год</t>
  </si>
  <si>
    <t xml:space="preserve">Лозовской сельсовет </t>
  </si>
  <si>
    <t xml:space="preserve">Ивановский сельсовет </t>
  </si>
  <si>
    <t xml:space="preserve">Мироновский сельсовет </t>
  </si>
  <si>
    <t xml:space="preserve">Савкинский сельсовет </t>
  </si>
  <si>
    <t xml:space="preserve">Козловский сельсовет </t>
  </si>
  <si>
    <t xml:space="preserve">Межозерный сельсовет </t>
  </si>
  <si>
    <t xml:space="preserve">Новониколаевский сельсовет </t>
  </si>
  <si>
    <t xml:space="preserve">Новоспасский сельсовет </t>
  </si>
  <si>
    <t xml:space="preserve">Новочановский сельсовет </t>
  </si>
  <si>
    <t xml:space="preserve">Новоярковский сельсовет </t>
  </si>
  <si>
    <t xml:space="preserve">Таскаевский сельсовет </t>
  </si>
  <si>
    <t xml:space="preserve">Шубинский сельсовет </t>
  </si>
  <si>
    <t xml:space="preserve">Щербаковский сельсовет </t>
  </si>
  <si>
    <t xml:space="preserve">Боровской сельсовет </t>
  </si>
  <si>
    <t xml:space="preserve">Егоровский сельсовет </t>
  </si>
  <si>
    <t xml:space="preserve">Карасевский сельсовет </t>
  </si>
  <si>
    <t xml:space="preserve">Вознесенский сельсовет </t>
  </si>
  <si>
    <t xml:space="preserve">Воробьевский сельсовет </t>
  </si>
  <si>
    <t xml:space="preserve">Ключевской сельсовет </t>
  </si>
  <si>
    <t xml:space="preserve">Мининский сельсовет </t>
  </si>
  <si>
    <t xml:space="preserve">Новотартасский сельсовет </t>
  </si>
  <si>
    <t xml:space="preserve">Петропавловский 1-й сельсовет </t>
  </si>
  <si>
    <t xml:space="preserve">Туруновский сельсовет </t>
  </si>
  <si>
    <t xml:space="preserve">Урезский сельсовет </t>
  </si>
  <si>
    <t xml:space="preserve">Усть-Изесский сельсовет </t>
  </si>
  <si>
    <t xml:space="preserve">Шипицынский сельсовет </t>
  </si>
  <si>
    <t xml:space="preserve">Сибирцевский 2-й сельсовет </t>
  </si>
  <si>
    <t xml:space="preserve">Баклушевский сельсовет </t>
  </si>
  <si>
    <t xml:space="preserve">Волчанский сельсовет </t>
  </si>
  <si>
    <t xml:space="preserve">Ильинский сельсовет </t>
  </si>
  <si>
    <t xml:space="preserve">Индерский сельсовет </t>
  </si>
  <si>
    <t xml:space="preserve">Комарьевский сельсовет </t>
  </si>
  <si>
    <t xml:space="preserve">Красногривенский сельсовет </t>
  </si>
  <si>
    <t xml:space="preserve">Согорнский сельсовет </t>
  </si>
  <si>
    <t xml:space="preserve">Суздальский сельсовет </t>
  </si>
  <si>
    <t xml:space="preserve">Травнинский сельсовет </t>
  </si>
  <si>
    <t xml:space="preserve">Утянский сельсовет </t>
  </si>
  <si>
    <t xml:space="preserve">Шагальский сельсовет </t>
  </si>
  <si>
    <t xml:space="preserve">Ярковский сельсовет </t>
  </si>
  <si>
    <t xml:space="preserve">Алексеевский сельсовет </t>
  </si>
  <si>
    <t xml:space="preserve">Верх-Урюмский сельсовет </t>
  </si>
  <si>
    <t xml:space="preserve">Горносталевский сельсовет </t>
  </si>
  <si>
    <t xml:space="preserve">Цветниковский сельсовет </t>
  </si>
  <si>
    <t xml:space="preserve">Быстровский сельсовет </t>
  </si>
  <si>
    <t xml:space="preserve">Совхозный сельсовет </t>
  </si>
  <si>
    <t xml:space="preserve">Беленский сельсовет </t>
  </si>
  <si>
    <t xml:space="preserve">Благодатский сельсовет </t>
  </si>
  <si>
    <t xml:space="preserve">Знаменский сельсовет </t>
  </si>
  <si>
    <t xml:space="preserve">Ирбизинский сельсовет </t>
  </si>
  <si>
    <t xml:space="preserve">Калиновский сельсовет </t>
  </si>
  <si>
    <t xml:space="preserve">Михайловский сельсовет </t>
  </si>
  <si>
    <t xml:space="preserve">Октябрьский сельсовет </t>
  </si>
  <si>
    <t xml:space="preserve">Троицкий сельсовет </t>
  </si>
  <si>
    <t xml:space="preserve">Хорошинский сельсовет </t>
  </si>
  <si>
    <t xml:space="preserve">Чернокурьинский сельсовет </t>
  </si>
  <si>
    <t xml:space="preserve">Первомайский сельсовет </t>
  </si>
  <si>
    <t xml:space="preserve">Форпост-Каргатский сельсовет </t>
  </si>
  <si>
    <t xml:space="preserve">Вьюнский сельсовет </t>
  </si>
  <si>
    <t xml:space="preserve">Кандауровский сельсовет </t>
  </si>
  <si>
    <t xml:space="preserve">Краснотальский сельсовет </t>
  </si>
  <si>
    <t xml:space="preserve">Кремлевский сельсовет </t>
  </si>
  <si>
    <t xml:space="preserve">Крутологовский сельсовет </t>
  </si>
  <si>
    <t xml:space="preserve">Новомихайловский сельсовет </t>
  </si>
  <si>
    <t xml:space="preserve">Поваренский сельсовет </t>
  </si>
  <si>
    <t xml:space="preserve">Прокудский сельсовет </t>
  </si>
  <si>
    <t xml:space="preserve">Федосихинский сельсовет </t>
  </si>
  <si>
    <t>Новоцелинный сельсовет</t>
  </si>
  <si>
    <t>Решетовский сельсовет</t>
  </si>
  <si>
    <t>Троицкий сельсовет</t>
  </si>
  <si>
    <t>Аксенихинский сельсовет</t>
  </si>
  <si>
    <t>Веселовский сельсовет</t>
  </si>
  <si>
    <t>Казанакский сельсовет</t>
  </si>
  <si>
    <t>Колыбельский сельсовет</t>
  </si>
  <si>
    <t>Коневский сельсовет</t>
  </si>
  <si>
    <t>Майский сельсовет</t>
  </si>
  <si>
    <t>Мохнатологовский сельсовет</t>
  </si>
  <si>
    <t>Нижнечеремошинский сельсовет</t>
  </si>
  <si>
    <t>Орехово-Логовской сельсовет</t>
  </si>
  <si>
    <t>Половинский сельсовет</t>
  </si>
  <si>
    <t>Полойский сельсовет</t>
  </si>
  <si>
    <t>Садовский сельсовет</t>
  </si>
  <si>
    <t>Светловский сельсовет</t>
  </si>
  <si>
    <t xml:space="preserve">Булатовский сельсовет </t>
  </si>
  <si>
    <t xml:space="preserve">Гжатский сельсовет </t>
  </si>
  <si>
    <t xml:space="preserve">Камский сельсовет </t>
  </si>
  <si>
    <t xml:space="preserve">Куйбышевский сельсовет </t>
  </si>
  <si>
    <t xml:space="preserve">Осиновский сельсовет </t>
  </si>
  <si>
    <t xml:space="preserve">Отрадненский сельсовет </t>
  </si>
  <si>
    <t xml:space="preserve">Чумаковский сельсовет </t>
  </si>
  <si>
    <t xml:space="preserve">Благовещенский сельсовет </t>
  </si>
  <si>
    <t xml:space="preserve">Вишневский сельсовет </t>
  </si>
  <si>
    <t xml:space="preserve">Копкульский сельсовет </t>
  </si>
  <si>
    <t xml:space="preserve">Ленинский сельсовет </t>
  </si>
  <si>
    <t xml:space="preserve">Лягушенский сельсовет </t>
  </si>
  <si>
    <t xml:space="preserve">Медяковский сельсовет </t>
  </si>
  <si>
    <t xml:space="preserve">Метелевский сельсовет </t>
  </si>
  <si>
    <t xml:space="preserve">Новоключевской сельсовет </t>
  </si>
  <si>
    <t xml:space="preserve">Новосельский сельсовет </t>
  </si>
  <si>
    <t xml:space="preserve">Рождественский сельсовет </t>
  </si>
  <si>
    <t xml:space="preserve">Сибирский сельсовет </t>
  </si>
  <si>
    <t xml:space="preserve">Стеклянский сельсовет </t>
  </si>
  <si>
    <t xml:space="preserve">Чаинский сельсовет </t>
  </si>
  <si>
    <t xml:space="preserve">Яркульский сельсовет </t>
  </si>
  <si>
    <t xml:space="preserve">Березовский сельсовет </t>
  </si>
  <si>
    <t xml:space="preserve">Верх-Майзасский сельсовет </t>
  </si>
  <si>
    <t xml:space="preserve">Колбасинский сельсовет </t>
  </si>
  <si>
    <t xml:space="preserve">Новомайзасский сельсовет </t>
  </si>
  <si>
    <t>Малотомский сельсовет</t>
  </si>
  <si>
    <t>Бажинский сельсовет</t>
  </si>
  <si>
    <t>Березовский сельсовет</t>
  </si>
  <si>
    <t>Большеизыракский сельсовет</t>
  </si>
  <si>
    <t>Борковский сельсовет</t>
  </si>
  <si>
    <t>Дубровский сельсовет</t>
  </si>
  <si>
    <t>Елбанский сельсовет</t>
  </si>
  <si>
    <t>Мамоновский сельсовет</t>
  </si>
  <si>
    <t>Никоновский сельсовет</t>
  </si>
  <si>
    <t>Пеньковский сельсовет</t>
  </si>
  <si>
    <t xml:space="preserve">Кубовинский сельсовет </t>
  </si>
  <si>
    <t xml:space="preserve">Мочищенский сельсовет </t>
  </si>
  <si>
    <t xml:space="preserve">Новолуговской сельсовет </t>
  </si>
  <si>
    <t xml:space="preserve">Плотниковский сельсовет </t>
  </si>
  <si>
    <t xml:space="preserve">Верх-Алеусский сельсовет </t>
  </si>
  <si>
    <t xml:space="preserve">Верх-Ирменский сельсовет </t>
  </si>
  <si>
    <t xml:space="preserve">Кирзинский сельсовет </t>
  </si>
  <si>
    <t xml:space="preserve">Красноярский сельсовет </t>
  </si>
  <si>
    <t xml:space="preserve">Нижнекаменский сельсовет </t>
  </si>
  <si>
    <t xml:space="preserve">Новопичуговский сельсовет </t>
  </si>
  <si>
    <t xml:space="preserve">Спиринский сельсовет </t>
  </si>
  <si>
    <t xml:space="preserve">Усть-Луковский сельсовет </t>
  </si>
  <si>
    <t xml:space="preserve">Северный район - всего: </t>
  </si>
  <si>
    <t>Биазинский сельсовет</t>
  </si>
  <si>
    <t>Верх-Красноярский сельсовет</t>
  </si>
  <si>
    <t>Чувашинский сельсовет</t>
  </si>
  <si>
    <t>Бобровский сельсовет</t>
  </si>
  <si>
    <t>Болтовский сельсовет</t>
  </si>
  <si>
    <t>Верх-Сузунский сельсовет</t>
  </si>
  <si>
    <t>Каргаполовский сельсовет</t>
  </si>
  <si>
    <t>Маюровский сельсовет</t>
  </si>
  <si>
    <t>Меретский сельсовет</t>
  </si>
  <si>
    <t>Мышланский сельсовет</t>
  </si>
  <si>
    <t>Шарчинский сельсовет</t>
  </si>
  <si>
    <t xml:space="preserve">Дмитриевский сельсовет </t>
  </si>
  <si>
    <t xml:space="preserve">Зубовский сельсовет </t>
  </si>
  <si>
    <t xml:space="preserve">Казаткульский сельсовет </t>
  </si>
  <si>
    <t xml:space="preserve">Киевский сельсовет </t>
  </si>
  <si>
    <t xml:space="preserve">Константиновский сельсовет </t>
  </si>
  <si>
    <t xml:space="preserve">Кочневский сельсовет </t>
  </si>
  <si>
    <t xml:space="preserve">Лопатинский сельсовет </t>
  </si>
  <si>
    <t xml:space="preserve">Николаевский сельсовет </t>
  </si>
  <si>
    <t xml:space="preserve">Неудачинский сельсовет </t>
  </si>
  <si>
    <t xml:space="preserve">Никулинский сельсовет </t>
  </si>
  <si>
    <t xml:space="preserve">Новопокровский сельсовет </t>
  </si>
  <si>
    <t xml:space="preserve">Новотроицкий сельсовет </t>
  </si>
  <si>
    <t xml:space="preserve">Орловский сельсовет </t>
  </si>
  <si>
    <t xml:space="preserve">Увальский сельсовет </t>
  </si>
  <si>
    <t xml:space="preserve">Ускюльский сельсовет </t>
  </si>
  <si>
    <t xml:space="preserve">Буготакский сельсовет </t>
  </si>
  <si>
    <t xml:space="preserve">Вассинский сельсовет </t>
  </si>
  <si>
    <t xml:space="preserve">Завьяловский сельсовет </t>
  </si>
  <si>
    <t>Киикский сельсовет</t>
  </si>
  <si>
    <t xml:space="preserve">Сурковский сельсовет </t>
  </si>
  <si>
    <t xml:space="preserve">Раисинский сельсовет </t>
  </si>
  <si>
    <t xml:space="preserve">Дубровинский сельсовет </t>
  </si>
  <si>
    <t xml:space="preserve">Еланский сельсовет </t>
  </si>
  <si>
    <t xml:space="preserve">Камышевский сельсовет </t>
  </si>
  <si>
    <t xml:space="preserve">Кушаговский сельсовет </t>
  </si>
  <si>
    <t xml:space="preserve">Новоникольский сельсовет </t>
  </si>
  <si>
    <t xml:space="preserve">Яркуль-Матюшкинский сельсовет </t>
  </si>
  <si>
    <t xml:space="preserve">Землянозаимский сельсовет </t>
  </si>
  <si>
    <t xml:space="preserve">Матвеевский сельсовет </t>
  </si>
  <si>
    <t xml:space="preserve">Погорельский сельсовет </t>
  </si>
  <si>
    <t xml:space="preserve">Щегловский сельсовет </t>
  </si>
  <si>
    <t>р.п. Посевная</t>
  </si>
  <si>
    <t>Безменовский сельсовет</t>
  </si>
  <si>
    <t>Бочкаревский сельсовет</t>
  </si>
  <si>
    <t>Верх-Мильтюшинский сельсовет</t>
  </si>
  <si>
    <t>Искровский сельсовет</t>
  </si>
  <si>
    <t>Карасевский сельсовет</t>
  </si>
  <si>
    <t>Медведский сельсовет</t>
  </si>
  <si>
    <t>Огнево-Заимковский сельсовет</t>
  </si>
  <si>
    <t>Пятилетский сельсовет</t>
  </si>
  <si>
    <t>Татарский сельсовет</t>
  </si>
  <si>
    <t xml:space="preserve">Барабо-Юдинский сельсовет </t>
  </si>
  <si>
    <t xml:space="preserve">Журавский сельсовет </t>
  </si>
  <si>
    <t xml:space="preserve">Ишимский сельсовет </t>
  </si>
  <si>
    <t xml:space="preserve">Новокрасненский сельсовет </t>
  </si>
  <si>
    <t xml:space="preserve">Новокулындинский сельсовет </t>
  </si>
  <si>
    <t xml:space="preserve">Новопесчанский сельсовет </t>
  </si>
  <si>
    <t xml:space="preserve">Ольгинский сельсовет </t>
  </si>
  <si>
    <t xml:space="preserve">Польяновский сельсовет </t>
  </si>
  <si>
    <t xml:space="preserve">Прибрежный сельсовет </t>
  </si>
  <si>
    <t xml:space="preserve">Романовский сельсовет </t>
  </si>
  <si>
    <t xml:space="preserve">Табулгинский сельсовет </t>
  </si>
  <si>
    <t xml:space="preserve">Иткульский сельсовет </t>
  </si>
  <si>
    <t xml:space="preserve">Серебрянский сельсовет </t>
  </si>
  <si>
    <t>Таблица 67</t>
  </si>
  <si>
    <t>Исполнение расходов областного бюджета Новосибирской области по предоставлению субсидий на реализацию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общества в Новосибирской области" за 2023 год</t>
  </si>
  <si>
    <t xml:space="preserve">Варламовский сельсовет </t>
  </si>
  <si>
    <t xml:space="preserve">Ояшинский сельсовет </t>
  </si>
  <si>
    <t xml:space="preserve">Верх-Каргатский сельсовет </t>
  </si>
  <si>
    <t xml:space="preserve">Сарыбалыкский сельсовет </t>
  </si>
  <si>
    <t xml:space="preserve">Скалинский сельсовет </t>
  </si>
  <si>
    <t xml:space="preserve">Овчинниковский сельсовет </t>
  </si>
  <si>
    <t xml:space="preserve">Чистопольский сельсовет </t>
  </si>
  <si>
    <t>Жуланский сельсовет</t>
  </si>
  <si>
    <t xml:space="preserve">Новоичинский сельсовет </t>
  </si>
  <si>
    <t xml:space="preserve">Вараксинский сельсовет </t>
  </si>
  <si>
    <t xml:space="preserve">Черновский сельсовет </t>
  </si>
  <si>
    <t xml:space="preserve">Новомошковский сельсовет </t>
  </si>
  <si>
    <t xml:space="preserve">Раздольненский сельсовет </t>
  </si>
  <si>
    <t xml:space="preserve">Вагайцевский сельсовет </t>
  </si>
  <si>
    <t xml:space="preserve">Гутовский сельсовет </t>
  </si>
  <si>
    <t xml:space="preserve">Владимировский сельсовет </t>
  </si>
  <si>
    <t xml:space="preserve">Кундранский сельсовет </t>
  </si>
  <si>
    <t xml:space="preserve">Черномысинский сельсовет </t>
  </si>
  <si>
    <t xml:space="preserve">Блюдчанский сельсовет </t>
  </si>
  <si>
    <t xml:space="preserve">Покровский сельсовет </t>
  </si>
  <si>
    <t xml:space="preserve">Варваровский сельсовет </t>
  </si>
  <si>
    <t xml:space="preserve">Базовский сельсовет </t>
  </si>
  <si>
    <t xml:space="preserve">Воздвиженский сельсовет </t>
  </si>
  <si>
    <t xml:space="preserve">Кабинетный сельсовет </t>
  </si>
  <si>
    <t xml:space="preserve">Ужанихинский сельсовет </t>
  </si>
  <si>
    <t>Таблица 68</t>
  </si>
  <si>
    <t>Исполнение расходов областного бюджета Новосибирской области по предоставлению субсидий на развитие социальной инфраструктуры в сфере организации отдыха и оздоровления детей Новосибирской области государственной программы Новосибирской области "Социальная поддержка в Новосибирской области" за 2023 год</t>
  </si>
  <si>
    <t>Таблица 69</t>
  </si>
  <si>
    <t>Исполнение расходов областного бюджета Новосибирской области по предоставлению субсидий на техническое оснащение муниципальных музеев государственной программы Новосибирской области "Культура Новосибирской области" за 2023 год</t>
  </si>
  <si>
    <t>Таблица 72</t>
  </si>
  <si>
    <t>Исполнение расходов областного бюджета Новосибирской области по предоставлению субсидий на строительство и реконструкцию образовательных организаций, реализующих программы дошкольного образования на территории Новосибирской области,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</si>
  <si>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74</t>
  </si>
  <si>
    <t>Исполнение расходов областного бюджета Новосибирской области по предоставлению субсидий на реализацию мероприятий, направленных на подготовку проектов межевания земельных участков и на проведение кадастровых работ, государственной программы
Новосибирской области "Развитие сельского хозяйства и регулирование рынков сельскохозяйственной продукции, сырья и продовольствия в Новосибирской области" за 2023 год</t>
  </si>
  <si>
    <t xml:space="preserve">Палецкий сельсовет </t>
  </si>
  <si>
    <t>Лотошанский сельсовет</t>
  </si>
  <si>
    <t>Таблица 75</t>
  </si>
  <si>
    <t>Исполнение расходов областного бюджета Новосибирской области по предоставлению субсидий на реализацию мероприятий по проектированию и строительству объектов систем газоснабжения подпрограммы "Газификация" государственной программы Новосибирской области "Жилищно-коммунальное хозяйство Новосибирской области"  за 2023 год</t>
  </si>
  <si>
    <t>Таблица 76</t>
  </si>
  <si>
    <t>Исполнение расходов областного бюджета Новосибирской области по предоставлению субсидий на ремонт отделений почтовой связи на территории Новосибирской области за 2023 год</t>
  </si>
  <si>
    <t>Таблица 77</t>
  </si>
  <si>
    <t>Исполнение расходов областного бюджета Новосибирской области по предоставлению субсидий на реализацию мероприятий по развитию Новосибирского метрополитена государственной программы Новосибирской области "Обеспечение доступности услуг общественного пассажирского транспорта, в том числе Новосибирского метрополитена, для населения Новосибирской области"  за 2023 год</t>
  </si>
  <si>
    <t>Таблица 78</t>
  </si>
  <si>
    <t>Исполнение расходов областного бюджета Новосибирской области по предоставлению субсидий на укрепление материально-технической базы учреждений в сфере дорожного хозяйства за 2023 год</t>
  </si>
  <si>
    <t>Таблица 79</t>
  </si>
  <si>
    <t>Исполнение расходов областного бюджета Новосибирской области по предоставлению субсидий на реализацию мероприятий по созданию условий для развития сферы туризма, инфраструктуры досуга и отдыха на территориях муниципальных образований Новосибирской области государственной программы Новосибирской области "Развитие туризма в Новосибирской области" за 2023 год</t>
  </si>
  <si>
    <t>Таблица 16</t>
  </si>
  <si>
    <t>Исполнение расходов областного бюджета Новосибирской области по предоставлению субсидий на обновление материально-технической базы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2023 год</t>
  </si>
  <si>
    <t>Таблица 52</t>
  </si>
  <si>
    <t>Исполнение расходов областного бюджета Новосибирской области по предоставлению субсидий на реконструкцию и капитальный ремонт муниципальных музеев государственной программы Новосибирской области "Культура Новосибирской области" за 2023 год</t>
  </si>
  <si>
    <t>Таблица 70</t>
  </si>
  <si>
    <t>Исполнение расходов областного бюджета Новосибирской области по предоставлению субсидий на электроснабжение туристических кластеров за 2023 год</t>
  </si>
  <si>
    <t>Таблица 71</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</si>
  <si>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за 2023 год</t>
  </si>
  <si>
    <t>ВСЕГО</t>
  </si>
  <si>
    <t>Модульное спортивное сооружение</t>
  </si>
  <si>
    <t>Уточненный кассовый план на первое полугодие 2023 года</t>
  </si>
  <si>
    <t>Кассовое исполнение за первое полугодие 2023 года</t>
  </si>
  <si>
    <t>% исполнения к уточненному кассовому плану за первое полугодие 2023 года</t>
  </si>
  <si>
    <t>ВСЕГО по местным бюджетам</t>
  </si>
  <si>
    <t>Таблица  6</t>
  </si>
  <si>
    <t>тыс. рублей</t>
  </si>
  <si>
    <t>Приобретение оборудования</t>
  </si>
  <si>
    <t>Проведение капитального ремонта</t>
  </si>
  <si>
    <t xml:space="preserve"> </t>
  </si>
  <si>
    <t>________________________</t>
  </si>
  <si>
    <t>Малые площадки ГТО</t>
  </si>
  <si>
    <t xml:space="preserve">Площадки ГТО
Площадки ГТО
</t>
  </si>
  <si>
    <t>Таблица  11</t>
  </si>
  <si>
    <t>Снабжение населения топливом</t>
  </si>
  <si>
    <t>Организация функционирования систем тепло-, водоснабжения населения и водоотведения</t>
  </si>
  <si>
    <t>Строительство и реконструкция объектов централизованных систем холодного водоснабжения</t>
  </si>
  <si>
    <t>Строительство и реконструкция объектов централизованных систем водоотведения</t>
  </si>
  <si>
    <t>Таблица  29</t>
  </si>
  <si>
    <t>В сфере общего образования</t>
  </si>
  <si>
    <t>В сфере дошкольного образования</t>
  </si>
  <si>
    <t>Свалки, образовавшиеся до 01.01.2019</t>
  </si>
  <si>
    <t>Свалки в границах городов и наиболее опасных объектов накопленного экологического вреда окружающей среде</t>
  </si>
  <si>
    <t>Поддержание безопасного технического состояния</t>
  </si>
  <si>
    <t>Капитальный ремонт</t>
  </si>
  <si>
    <t>Установка мемориальных знаков</t>
  </si>
  <si>
    <t>Ремонт, реставрация, благоустройство</t>
  </si>
  <si>
    <t>Министерство транспорта и дорожного хозяйства Новосибирской области</t>
  </si>
  <si>
    <t>Министерство жилищно-коммунального хозяйства и энергетики Новосибирской области</t>
  </si>
  <si>
    <t>Реализация программ формирования современной городской среды</t>
  </si>
  <si>
    <t>Организация общественных пространств и дворовых территорий многоквартирных домов</t>
  </si>
  <si>
    <t>Исполнение расходов областного бюджета Новосибирской области по предоставленияю субсидий из областного бюджета местным бюджетам по направлениям и муниципальным образованиям за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</si>
</sst>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gt;=0.05]#,##0.0;[Red][&lt;=-0.05]\-#,##0.0;#,##0.0"/>
    <numFmt numFmtId="165" formatCode="#,##0.0\%"/>
    <numFmt numFmtId="166" formatCode="#,##0.00_ ;[Red]\-#,##0.00\ "/>
    <numFmt numFmtId="167" formatCode="#,##0.0_ ;[Red]\-#,##0.0\ "/>
    <numFmt numFmtId="168" formatCode="#,##0.0;[Red]\-#,##0.0"/>
    <numFmt numFmtId="169" formatCode="_(* #,##0.00_);_(* \(#,##0.00\);_(* &quot;-&quot;??_);_(@_)"/>
    <numFmt numFmtId="170" formatCode="[&gt;=50]#,##0.0,;[Red][&lt;=-50]\-#,##0.0,;#,##0.0,"/>
    <numFmt numFmtId="171" formatCode="0.0"/>
  </numFmts>
  <fonts count="23" x14ac:knownFonts="1">
    <font>
      <sz val="11"/>
      <color indexed="8"/>
      <name val="Calibri"/>
      <family val="2"/>
      <scheme val="minor"/>
    </font>
    <font>
      <sz val="11"/>
      <color theme="1"/>
      <name val="Calibri"/>
      <family val="2"/>
      <charset val="204"/>
      <scheme val="minor"/>
    </font>
    <font>
      <sz val="12"/>
      <color rgb="FF000000"/>
      <name val="Times New Roman"/>
    </font>
    <font>
      <b/>
      <sz val="12"/>
      <color rgb="FF000000"/>
      <name val="Times New Roman"/>
    </font>
    <font>
      <sz val="10"/>
      <color rgb="FF000000"/>
      <name val="Arial"/>
    </font>
    <font>
      <sz val="8"/>
      <color rgb="FF000000"/>
      <name val="Arial"/>
    </font>
    <font>
      <sz val="12"/>
      <name val="Times New Roman"/>
      <family val="1"/>
      <charset val="204"/>
    </font>
    <font>
      <sz val="10"/>
      <color theme="1"/>
      <name val="Arial"/>
      <family val="2"/>
      <charset val="204"/>
    </font>
    <font>
      <sz val="12"/>
      <color indexed="64"/>
      <name val="Times New Roman"/>
      <family val="1"/>
      <charset val="204"/>
    </font>
    <font>
      <b/>
      <sz val="12"/>
      <color indexed="64"/>
      <name val="Times New Roman"/>
      <family val="1"/>
      <charset val="204"/>
    </font>
    <font>
      <sz val="10"/>
      <name val="Arial"/>
      <family val="2"/>
      <charset val="204"/>
    </font>
    <font>
      <b/>
      <sz val="12"/>
      <name val="Times New Roman"/>
      <family val="1"/>
      <charset val="204"/>
    </font>
    <font>
      <b/>
      <sz val="12"/>
      <color indexed="8"/>
      <name val="Times New Roman"/>
      <family val="1"/>
      <charset val="204"/>
    </font>
    <font>
      <sz val="12"/>
      <color rgb="FF000000"/>
      <name val="Times New Roman"/>
      <family val="1"/>
      <charset val="204"/>
    </font>
    <font>
      <b/>
      <sz val="12"/>
      <color rgb="FF000000"/>
      <name val="Times New Roman"/>
      <family val="1"/>
      <charset val="204"/>
    </font>
    <font>
      <sz val="12"/>
      <color indexed="8"/>
      <name val="Times New Roman"/>
      <family val="1"/>
      <charset val="204"/>
    </font>
    <font>
      <sz val="10"/>
      <color indexed="64"/>
      <name val="Arial"/>
      <family val="2"/>
      <charset val="204"/>
    </font>
    <font>
      <sz val="8"/>
      <color indexed="64"/>
      <name val="Arial"/>
      <family val="2"/>
      <charset val="204"/>
    </font>
    <font>
      <sz val="10"/>
      <name val="Times New Roman"/>
      <family val="1"/>
      <charset val="204"/>
    </font>
    <font>
      <sz val="11"/>
      <name val="Times New Roman"/>
      <family val="1"/>
      <charset val="204"/>
    </font>
    <font>
      <b/>
      <sz val="10"/>
      <name val="Arial"/>
      <family val="2"/>
      <charset val="204"/>
    </font>
    <font>
      <sz val="10"/>
      <color rgb="FF000000"/>
      <name val="Arial"/>
      <family val="2"/>
      <charset val="204"/>
    </font>
    <font>
      <sz val="8"/>
      <color rgb="FF000000"/>
      <name val="Arial"/>
      <family val="2"/>
      <charset val="20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bottom/>
      <diagonal/>
    </border>
    <border>
      <left style="thin">
        <color indexed="64"/>
      </left>
      <right style="thin">
        <color indexed="64"/>
      </right>
      <top style="thin">
        <color indexed="64"/>
      </top>
      <bottom/>
      <diagonal/>
    </border>
  </borders>
  <cellStyleXfs count="8">
    <xf numFmtId="0" fontId="0" fillId="0" borderId="0"/>
    <xf numFmtId="0" fontId="7" fillId="0" borderId="0"/>
    <xf numFmtId="0" fontId="10" fillId="0" borderId="0"/>
    <xf numFmtId="0" fontId="10" fillId="0" borderId="0"/>
    <xf numFmtId="9" fontId="10" fillId="0" borderId="0" applyFont="0" applyFill="0" applyBorder="0" applyAlignment="0" applyProtection="0"/>
    <xf numFmtId="169" fontId="10" fillId="0" borderId="0" applyFont="0" applyFill="0" applyBorder="0" applyAlignment="0" applyProtection="0"/>
    <xf numFmtId="0" fontId="1" fillId="0" borderId="0"/>
    <xf numFmtId="0" fontId="7" fillId="0" borderId="0"/>
  </cellStyleXfs>
  <cellXfs count="246">
    <xf numFmtId="0" fontId="0" fillId="0" borderId="0" xfId="0"/>
    <xf numFmtId="0" fontId="2" fillId="0" borderId="0" xfId="0" applyNumberFormat="1" applyFont="1" applyBorder="1" applyAlignment="1">
      <alignment horizontal="left" vertical="center"/>
    </xf>
    <xf numFmtId="0" fontId="2" fillId="0" borderId="0" xfId="0" applyNumberFormat="1" applyFont="1" applyBorder="1" applyAlignment="1">
      <alignment horizontal="right" vertical="center"/>
    </xf>
    <xf numFmtId="0" fontId="2" fillId="0" borderId="0" xfId="0" applyNumberFormat="1" applyFont="1" applyBorder="1" applyAlignment="1"/>
    <xf numFmtId="0" fontId="2" fillId="0" borderId="1" xfId="0" applyNumberFormat="1" applyFont="1" applyBorder="1" applyAlignment="1">
      <alignment horizontal="right"/>
    </xf>
    <xf numFmtId="4" fontId="3" fillId="0" borderId="4" xfId="0" applyNumberFormat="1" applyFont="1" applyBorder="1" applyAlignment="1">
      <alignment horizontal="center" vertical="center" wrapText="1"/>
    </xf>
    <xf numFmtId="0" fontId="2" fillId="0" borderId="2" xfId="0" applyNumberFormat="1" applyFont="1" applyBorder="1" applyAlignment="1">
      <alignment horizontal="left" vertical="center" wrapText="1"/>
    </xf>
    <xf numFmtId="164" fontId="2" fillId="0" borderId="4" xfId="0" applyNumberFormat="1" applyFont="1" applyBorder="1" applyAlignment="1">
      <alignment horizontal="right" vertical="center"/>
    </xf>
    <xf numFmtId="165" fontId="2" fillId="0" borderId="4" xfId="0" applyNumberFormat="1" applyFont="1" applyBorder="1" applyAlignment="1">
      <alignment horizontal="right" vertical="center"/>
    </xf>
    <xf numFmtId="0" fontId="3" fillId="0" borderId="2" xfId="0" applyNumberFormat="1" applyFont="1" applyBorder="1" applyAlignment="1">
      <alignment vertical="center" wrapText="1"/>
    </xf>
    <xf numFmtId="164" fontId="3" fillId="0" borderId="4" xfId="0" applyNumberFormat="1" applyFont="1" applyBorder="1" applyAlignment="1">
      <alignment horizontal="right" vertical="center" wrapText="1"/>
    </xf>
    <xf numFmtId="164" fontId="3" fillId="0" borderId="4" xfId="0" applyNumberFormat="1" applyFont="1" applyBorder="1" applyAlignment="1">
      <alignment horizontal="right" vertical="center"/>
    </xf>
    <xf numFmtId="165" fontId="3" fillId="0" borderId="4" xfId="0" applyNumberFormat="1" applyFont="1" applyBorder="1" applyAlignment="1">
      <alignment horizontal="right" vertical="center"/>
    </xf>
    <xf numFmtId="0" fontId="3" fillId="0" borderId="2" xfId="0" applyNumberFormat="1" applyFont="1" applyBorder="1" applyAlignment="1">
      <alignment horizontal="left" vertical="center" wrapText="1"/>
    </xf>
    <xf numFmtId="166" fontId="3" fillId="0" borderId="2" xfId="0" applyNumberFormat="1" applyFont="1" applyBorder="1" applyAlignment="1">
      <alignment horizontal="left" vertical="center" wrapText="1"/>
    </xf>
    <xf numFmtId="0" fontId="4" fillId="0" borderId="0" xfId="0" applyFont="1" applyBorder="1" applyAlignment="1"/>
    <xf numFmtId="0" fontId="5" fillId="0" borderId="0" xfId="0" applyNumberFormat="1" applyFont="1" applyBorder="1" applyAlignment="1">
      <alignment horizontal="left" wrapText="1"/>
    </xf>
    <xf numFmtId="0" fontId="5" fillId="0" borderId="1" xfId="0" applyNumberFormat="1" applyFont="1" applyBorder="1" applyAlignment="1"/>
    <xf numFmtId="0" fontId="5" fillId="0" borderId="1" xfId="0" applyNumberFormat="1" applyFont="1" applyBorder="1" applyAlignment="1">
      <alignment wrapText="1"/>
    </xf>
    <xf numFmtId="0" fontId="5" fillId="0" borderId="0" xfId="0" applyNumberFormat="1" applyFont="1" applyBorder="1" applyAlignment="1">
      <alignment horizontal="center" wrapText="1"/>
    </xf>
    <xf numFmtId="0" fontId="5" fillId="0" borderId="0" xfId="0" applyNumberFormat="1" applyFont="1" applyBorder="1" applyAlignment="1"/>
    <xf numFmtId="0" fontId="5" fillId="0" borderId="0" xfId="0" applyNumberFormat="1" applyFont="1" applyBorder="1" applyAlignment="1">
      <alignment horizontal="center" vertical="top"/>
    </xf>
    <xf numFmtId="0" fontId="5" fillId="0" borderId="0" xfId="0" applyNumberFormat="1" applyFont="1" applyBorder="1" applyAlignment="1">
      <alignment vertical="top"/>
    </xf>
    <xf numFmtId="0" fontId="5" fillId="0" borderId="0" xfId="0" applyNumberFormat="1" applyFont="1" applyBorder="1" applyAlignment="1">
      <alignment horizontal="center" vertical="top" wrapText="1"/>
    </xf>
    <xf numFmtId="0" fontId="3" fillId="0" borderId="2" xfId="0" applyNumberFormat="1" applyFont="1" applyBorder="1" applyAlignment="1">
      <alignment horizontal="center" vertical="center" wrapText="1"/>
    </xf>
    <xf numFmtId="0" fontId="8" fillId="0" borderId="0" xfId="1" applyFont="1" applyAlignment="1">
      <alignment horizontal="left" vertical="center"/>
    </xf>
    <xf numFmtId="0" fontId="8" fillId="0" borderId="0" xfId="1" applyFont="1" applyAlignment="1">
      <alignment horizontal="right" vertical="center"/>
    </xf>
    <xf numFmtId="0" fontId="7" fillId="0" borderId="0" xfId="1"/>
    <xf numFmtId="0" fontId="8" fillId="0" borderId="0" xfId="1" applyFont="1"/>
    <xf numFmtId="0" fontId="8" fillId="0" borderId="0" xfId="1" applyFont="1" applyAlignment="1">
      <alignment horizontal="right"/>
    </xf>
    <xf numFmtId="4" fontId="12" fillId="0" borderId="4" xfId="2" applyNumberFormat="1" applyFont="1" applyBorder="1" applyAlignment="1">
      <alignment horizontal="center" vertical="center" wrapText="1"/>
    </xf>
    <xf numFmtId="0" fontId="8" fillId="0" borderId="2" xfId="1" applyFont="1" applyBorder="1" applyAlignment="1">
      <alignment horizontal="left" vertical="center" wrapText="1"/>
    </xf>
    <xf numFmtId="164" fontId="13" fillId="0" borderId="4" xfId="0" applyNumberFormat="1" applyFont="1" applyBorder="1" applyAlignment="1">
      <alignment horizontal="right" vertical="center"/>
    </xf>
    <xf numFmtId="165" fontId="13" fillId="0" borderId="4" xfId="0" applyNumberFormat="1" applyFont="1" applyBorder="1" applyAlignment="1">
      <alignment horizontal="right" vertical="center"/>
    </xf>
    <xf numFmtId="0" fontId="9" fillId="0" borderId="2" xfId="1" applyFont="1" applyBorder="1" applyAlignment="1">
      <alignment vertical="center" wrapText="1"/>
    </xf>
    <xf numFmtId="164" fontId="14" fillId="0" borderId="4" xfId="0" applyNumberFormat="1" applyFont="1" applyBorder="1" applyAlignment="1">
      <alignment horizontal="right" vertical="center" wrapText="1"/>
    </xf>
    <xf numFmtId="164" fontId="14" fillId="0" borderId="4" xfId="0" applyNumberFormat="1" applyFont="1" applyBorder="1" applyAlignment="1">
      <alignment horizontal="right" vertical="center"/>
    </xf>
    <xf numFmtId="165" fontId="14" fillId="0" borderId="4" xfId="0" applyNumberFormat="1" applyFont="1" applyBorder="1" applyAlignment="1">
      <alignment horizontal="right" vertical="center"/>
    </xf>
    <xf numFmtId="164" fontId="14" fillId="0" borderId="4" xfId="2" applyNumberFormat="1" applyFont="1" applyBorder="1" applyAlignment="1">
      <alignment vertical="center"/>
    </xf>
    <xf numFmtId="164" fontId="13" fillId="0" borderId="4" xfId="2" applyNumberFormat="1" applyFont="1" applyBorder="1" applyAlignment="1">
      <alignment vertical="center"/>
    </xf>
    <xf numFmtId="165" fontId="13" fillId="0" borderId="4" xfId="2" applyNumberFormat="1" applyFont="1" applyBorder="1" applyAlignment="1">
      <alignment vertical="center"/>
    </xf>
    <xf numFmtId="166" fontId="9" fillId="0" borderId="2" xfId="1" applyNumberFormat="1" applyFont="1" applyBorder="1" applyAlignment="1">
      <alignment horizontal="left" vertical="center" wrapText="1"/>
    </xf>
    <xf numFmtId="0" fontId="16" fillId="0" borderId="0" xfId="1" applyFont="1"/>
    <xf numFmtId="0" fontId="17" fillId="0" borderId="0" xfId="1" applyFont="1" applyAlignment="1">
      <alignment horizontal="left" wrapText="1"/>
    </xf>
    <xf numFmtId="0" fontId="17" fillId="0" borderId="1" xfId="1" applyFont="1" applyBorder="1"/>
    <xf numFmtId="0" fontId="17" fillId="0" borderId="1" xfId="1" applyFont="1" applyBorder="1" applyAlignment="1">
      <alignment wrapText="1"/>
    </xf>
    <xf numFmtId="0" fontId="17" fillId="0" borderId="0" xfId="1" applyFont="1" applyAlignment="1">
      <alignment horizontal="center" wrapText="1"/>
    </xf>
    <xf numFmtId="0" fontId="17" fillId="0" borderId="0" xfId="1" applyFont="1"/>
    <xf numFmtId="0" fontId="17" fillId="0" borderId="0" xfId="1" applyFont="1" applyAlignment="1">
      <alignment horizontal="center" vertical="top"/>
    </xf>
    <xf numFmtId="0" fontId="17" fillId="0" borderId="0" xfId="1" applyFont="1" applyAlignment="1">
      <alignment vertical="top"/>
    </xf>
    <xf numFmtId="0" fontId="17" fillId="0" borderId="0" xfId="1" applyFont="1" applyAlignment="1">
      <alignment horizontal="center" vertical="top" wrapText="1"/>
    </xf>
    <xf numFmtId="0" fontId="13" fillId="0" borderId="2" xfId="0" applyNumberFormat="1" applyFont="1" applyBorder="1" applyAlignment="1">
      <alignment horizontal="left" vertical="center" wrapText="1"/>
    </xf>
    <xf numFmtId="0" fontId="14" fillId="0" borderId="2" xfId="0" applyNumberFormat="1" applyFont="1" applyBorder="1" applyAlignment="1">
      <alignment vertical="center" wrapText="1"/>
    </xf>
    <xf numFmtId="0" fontId="14" fillId="0" borderId="2" xfId="0" applyNumberFormat="1" applyFont="1" applyBorder="1" applyAlignment="1">
      <alignment horizontal="left" vertical="center" wrapText="1"/>
    </xf>
    <xf numFmtId="0" fontId="13" fillId="0" borderId="0" xfId="0" applyNumberFormat="1" applyFont="1" applyBorder="1" applyAlignment="1">
      <alignment horizontal="left" vertical="center"/>
    </xf>
    <xf numFmtId="0" fontId="13" fillId="0" borderId="0" xfId="0" applyNumberFormat="1" applyFont="1" applyBorder="1" applyAlignment="1">
      <alignment horizontal="right" vertical="center"/>
    </xf>
    <xf numFmtId="0" fontId="13" fillId="0" borderId="0" xfId="0" applyNumberFormat="1" applyFont="1" applyBorder="1" applyAlignment="1"/>
    <xf numFmtId="0" fontId="13" fillId="0" borderId="1" xfId="0" applyNumberFormat="1" applyFont="1" applyBorder="1" applyAlignment="1">
      <alignment horizontal="right"/>
    </xf>
    <xf numFmtId="4" fontId="14" fillId="0" borderId="4" xfId="0" applyNumberFormat="1" applyFont="1" applyBorder="1" applyAlignment="1">
      <alignment horizontal="center" vertical="center" wrapText="1"/>
    </xf>
    <xf numFmtId="166" fontId="14" fillId="0" borderId="2" xfId="0" applyNumberFormat="1" applyFont="1" applyBorder="1" applyAlignment="1">
      <alignment horizontal="left" vertical="center" wrapText="1"/>
    </xf>
    <xf numFmtId="0" fontId="21" fillId="0" borderId="0" xfId="0" applyFont="1" applyBorder="1" applyAlignment="1"/>
    <xf numFmtId="0" fontId="22" fillId="0" borderId="0" xfId="0" applyNumberFormat="1" applyFont="1" applyBorder="1" applyAlignment="1">
      <alignment horizontal="left" wrapText="1"/>
    </xf>
    <xf numFmtId="0" fontId="22" fillId="0" borderId="1" xfId="0" applyNumberFormat="1" applyFont="1" applyBorder="1" applyAlignment="1"/>
    <xf numFmtId="0" fontId="22" fillId="0" borderId="1" xfId="0" applyNumberFormat="1" applyFont="1" applyBorder="1" applyAlignment="1">
      <alignment wrapText="1"/>
    </xf>
    <xf numFmtId="0" fontId="22" fillId="0" borderId="0" xfId="0" applyNumberFormat="1" applyFont="1" applyBorder="1" applyAlignment="1">
      <alignment horizontal="center" wrapText="1"/>
    </xf>
    <xf numFmtId="0" fontId="22" fillId="0" borderId="0" xfId="0" applyNumberFormat="1" applyFont="1" applyBorder="1" applyAlignment="1"/>
    <xf numFmtId="0" fontId="22" fillId="0" borderId="0" xfId="0" applyNumberFormat="1" applyFont="1" applyBorder="1" applyAlignment="1">
      <alignment horizontal="center" vertical="top"/>
    </xf>
    <xf numFmtId="0" fontId="22" fillId="0" borderId="0" xfId="0" applyNumberFormat="1" applyFont="1" applyBorder="1" applyAlignment="1">
      <alignment vertical="top"/>
    </xf>
    <xf numFmtId="0" fontId="22" fillId="0" borderId="0" xfId="0" applyNumberFormat="1" applyFont="1" applyBorder="1" applyAlignment="1">
      <alignment horizontal="center" vertical="top" wrapText="1"/>
    </xf>
    <xf numFmtId="0" fontId="7" fillId="0" borderId="0" xfId="1" applyFill="1"/>
    <xf numFmtId="0" fontId="6" fillId="0" borderId="0" xfId="2" applyFont="1" applyFill="1" applyProtection="1">
      <protection hidden="1"/>
    </xf>
    <xf numFmtId="0" fontId="2" fillId="0" borderId="2" xfId="0" applyNumberFormat="1" applyFont="1" applyFill="1" applyBorder="1" applyAlignment="1">
      <alignment horizontal="left" vertical="center" wrapText="1"/>
    </xf>
    <xf numFmtId="164" fontId="2" fillId="0" borderId="4" xfId="0" applyNumberFormat="1" applyFont="1" applyFill="1" applyBorder="1" applyAlignment="1">
      <alignment horizontal="right" vertical="center"/>
    </xf>
    <xf numFmtId="165" fontId="2" fillId="0" borderId="4" xfId="0" applyNumberFormat="1" applyFont="1" applyFill="1" applyBorder="1" applyAlignment="1">
      <alignment horizontal="right" vertical="center"/>
    </xf>
    <xf numFmtId="0" fontId="11" fillId="0" borderId="0" xfId="2" applyFont="1" applyFill="1" applyProtection="1">
      <protection hidden="1"/>
    </xf>
    <xf numFmtId="0" fontId="3" fillId="0" borderId="2" xfId="0" applyNumberFormat="1" applyFont="1" applyFill="1" applyBorder="1" applyAlignment="1">
      <alignment horizontal="left" vertical="center" wrapText="1"/>
    </xf>
    <xf numFmtId="164" fontId="3" fillId="0" borderId="4" xfId="0" applyNumberFormat="1" applyFont="1" applyFill="1" applyBorder="1" applyAlignment="1">
      <alignment horizontal="right" vertical="center"/>
    </xf>
    <xf numFmtId="165" fontId="3" fillId="0" borderId="4" xfId="0" applyNumberFormat="1" applyFont="1" applyFill="1" applyBorder="1" applyAlignment="1">
      <alignment horizontal="right" vertical="center"/>
    </xf>
    <xf numFmtId="0" fontId="3" fillId="0" borderId="2" xfId="0" applyNumberFormat="1" applyFont="1" applyFill="1" applyBorder="1" applyAlignment="1">
      <alignment vertical="center" wrapText="1"/>
    </xf>
    <xf numFmtId="164" fontId="3" fillId="0" borderId="4" xfId="0" applyNumberFormat="1" applyFont="1" applyFill="1" applyBorder="1" applyAlignment="1">
      <alignment horizontal="right" vertical="center" wrapText="1"/>
    </xf>
    <xf numFmtId="166" fontId="3" fillId="0" borderId="2" xfId="0" applyNumberFormat="1" applyFont="1" applyFill="1" applyBorder="1" applyAlignment="1">
      <alignment horizontal="left" vertical="center" wrapText="1"/>
    </xf>
    <xf numFmtId="0" fontId="4" fillId="0" borderId="0" xfId="0" applyFont="1" applyFill="1" applyBorder="1" applyAlignment="1"/>
    <xf numFmtId="0" fontId="0" fillId="0" borderId="0" xfId="0" applyFill="1"/>
    <xf numFmtId="0" fontId="5" fillId="0" borderId="0" xfId="0" applyNumberFormat="1" applyFont="1" applyFill="1" applyBorder="1" applyAlignment="1">
      <alignment horizontal="left" wrapText="1"/>
    </xf>
    <xf numFmtId="0" fontId="5" fillId="0" borderId="1" xfId="0" applyNumberFormat="1" applyFont="1" applyFill="1" applyBorder="1" applyAlignment="1"/>
    <xf numFmtId="0" fontId="5" fillId="0" borderId="1" xfId="0" applyNumberFormat="1" applyFont="1" applyFill="1" applyBorder="1" applyAlignment="1">
      <alignment wrapText="1"/>
    </xf>
    <xf numFmtId="0" fontId="5" fillId="0" borderId="0" xfId="0" applyNumberFormat="1" applyFont="1" applyFill="1" applyBorder="1" applyAlignment="1">
      <alignment horizontal="center" wrapText="1"/>
    </xf>
    <xf numFmtId="0" fontId="5" fillId="0" borderId="0" xfId="0" applyNumberFormat="1" applyFont="1" applyFill="1" applyBorder="1" applyAlignment="1"/>
    <xf numFmtId="0" fontId="5" fillId="0" borderId="0" xfId="0" applyNumberFormat="1" applyFont="1" applyFill="1" applyBorder="1" applyAlignment="1">
      <alignment horizontal="center" vertical="top"/>
    </xf>
    <xf numFmtId="0" fontId="5" fillId="0" borderId="0" xfId="0" applyNumberFormat="1" applyFont="1" applyFill="1" applyBorder="1" applyAlignment="1">
      <alignment vertical="top"/>
    </xf>
    <xf numFmtId="0" fontId="5" fillId="0" borderId="0" xfId="0" applyNumberFormat="1" applyFont="1" applyFill="1" applyBorder="1" applyAlignment="1">
      <alignment horizontal="center" vertical="top" wrapText="1"/>
    </xf>
    <xf numFmtId="0" fontId="17" fillId="0" borderId="0" xfId="1" applyFont="1" applyFill="1"/>
    <xf numFmtId="0" fontId="17" fillId="0" borderId="0" xfId="1" applyFont="1" applyFill="1" applyAlignment="1">
      <alignment horizontal="center" vertical="top"/>
    </xf>
    <xf numFmtId="0" fontId="17" fillId="0" borderId="0" xfId="1" applyFont="1" applyFill="1" applyAlignment="1">
      <alignment vertical="top"/>
    </xf>
    <xf numFmtId="0" fontId="17" fillId="0" borderId="0" xfId="1" applyFont="1" applyFill="1" applyAlignment="1">
      <alignment horizontal="center" vertical="top" wrapText="1"/>
    </xf>
    <xf numFmtId="0" fontId="11" fillId="0" borderId="6" xfId="2" applyFont="1" applyFill="1" applyBorder="1" applyProtection="1">
      <protection hidden="1"/>
    </xf>
    <xf numFmtId="0" fontId="10" fillId="0" borderId="0" xfId="2" applyFont="1" applyFill="1" applyProtection="1">
      <protection hidden="1"/>
    </xf>
    <xf numFmtId="166" fontId="9" fillId="0" borderId="0" xfId="7" applyNumberFormat="1" applyFont="1" applyFill="1" applyAlignment="1">
      <alignment horizontal="left" vertical="center" wrapText="1"/>
    </xf>
    <xf numFmtId="168" fontId="6" fillId="0" borderId="0" xfId="2" applyNumberFormat="1" applyFont="1" applyFill="1" applyAlignment="1" applyProtection="1">
      <alignment horizontal="right"/>
      <protection hidden="1"/>
    </xf>
    <xf numFmtId="0" fontId="10" fillId="0" borderId="0" xfId="2" applyFont="1" applyFill="1"/>
    <xf numFmtId="168" fontId="6" fillId="0" borderId="0" xfId="2" applyNumberFormat="1" applyFont="1" applyFill="1" applyProtection="1">
      <protection hidden="1"/>
    </xf>
    <xf numFmtId="0" fontId="13" fillId="0" borderId="2" xfId="0" applyNumberFormat="1" applyFont="1" applyFill="1" applyBorder="1" applyAlignment="1">
      <alignment horizontal="left" vertical="center" wrapText="1"/>
    </xf>
    <xf numFmtId="164" fontId="13" fillId="0" borderId="4" xfId="0" applyNumberFormat="1" applyFont="1" applyFill="1" applyBorder="1" applyAlignment="1">
      <alignment horizontal="right" vertical="center"/>
    </xf>
    <xf numFmtId="165" fontId="13" fillId="0" borderId="4" xfId="0" applyNumberFormat="1" applyFont="1" applyFill="1" applyBorder="1" applyAlignment="1">
      <alignment horizontal="right" vertical="center"/>
    </xf>
    <xf numFmtId="0" fontId="6" fillId="0" borderId="0" xfId="3" applyFont="1" applyFill="1" applyProtection="1">
      <protection hidden="1"/>
    </xf>
    <xf numFmtId="0" fontId="14" fillId="0" borderId="2" xfId="0" applyNumberFormat="1" applyFont="1" applyFill="1" applyBorder="1" applyAlignment="1">
      <alignment vertical="center" wrapText="1"/>
    </xf>
    <xf numFmtId="164" fontId="14" fillId="0" borderId="4" xfId="0" applyNumberFormat="1" applyFont="1" applyFill="1" applyBorder="1" applyAlignment="1">
      <alignment horizontal="right" vertical="center" wrapText="1"/>
    </xf>
    <xf numFmtId="164" fontId="14" fillId="0" borderId="4" xfId="0" applyNumberFormat="1" applyFont="1" applyFill="1" applyBorder="1" applyAlignment="1">
      <alignment horizontal="right" vertical="center"/>
    </xf>
    <xf numFmtId="165" fontId="14" fillId="0" borderId="4" xfId="0" applyNumberFormat="1" applyFont="1" applyFill="1" applyBorder="1" applyAlignment="1">
      <alignment horizontal="right" vertical="center"/>
    </xf>
    <xf numFmtId="166" fontId="14" fillId="0" borderId="2" xfId="0" applyNumberFormat="1" applyFont="1" applyFill="1" applyBorder="1" applyAlignment="1">
      <alignment horizontal="left" vertical="center" wrapText="1"/>
    </xf>
    <xf numFmtId="0" fontId="21" fillId="0" borderId="0" xfId="0" applyFont="1" applyFill="1" applyBorder="1" applyAlignment="1"/>
    <xf numFmtId="0" fontId="22" fillId="0" borderId="0" xfId="0" applyNumberFormat="1" applyFont="1" applyFill="1" applyBorder="1" applyAlignment="1">
      <alignment horizontal="left" wrapText="1"/>
    </xf>
    <xf numFmtId="0" fontId="22" fillId="0" borderId="1" xfId="0" applyNumberFormat="1" applyFont="1" applyFill="1" applyBorder="1" applyAlignment="1"/>
    <xf numFmtId="0" fontId="22" fillId="0" borderId="1" xfId="0" applyNumberFormat="1" applyFont="1" applyFill="1" applyBorder="1" applyAlignment="1">
      <alignment wrapText="1"/>
    </xf>
    <xf numFmtId="0" fontId="22" fillId="0" borderId="0" xfId="0" applyNumberFormat="1" applyFont="1" applyFill="1" applyBorder="1" applyAlignment="1">
      <alignment horizontal="center" wrapText="1"/>
    </xf>
    <xf numFmtId="0" fontId="22" fillId="0" borderId="0" xfId="0" applyNumberFormat="1" applyFont="1" applyFill="1" applyBorder="1" applyAlignment="1"/>
    <xf numFmtId="0" fontId="22" fillId="0" borderId="0" xfId="0" applyNumberFormat="1" applyFont="1" applyFill="1" applyBorder="1" applyAlignment="1">
      <alignment horizontal="center" vertical="top"/>
    </xf>
    <xf numFmtId="0" fontId="22" fillId="0" borderId="0" xfId="0" applyNumberFormat="1" applyFont="1" applyFill="1" applyBorder="1" applyAlignment="1">
      <alignment vertical="top"/>
    </xf>
    <xf numFmtId="0" fontId="22" fillId="0" borderId="0" xfId="0" applyNumberFormat="1" applyFont="1" applyFill="1" applyBorder="1" applyAlignment="1">
      <alignment horizontal="center" vertical="top" wrapText="1"/>
    </xf>
    <xf numFmtId="0" fontId="8" fillId="0" borderId="0" xfId="1" applyFont="1" applyFill="1" applyAlignment="1">
      <alignment horizontal="left" vertical="center"/>
    </xf>
    <xf numFmtId="0" fontId="8" fillId="0" borderId="0" xfId="1" applyFont="1" applyFill="1" applyAlignment="1">
      <alignment horizontal="right" vertical="center"/>
    </xf>
    <xf numFmtId="0" fontId="6" fillId="0" borderId="0" xfId="2" applyFont="1" applyFill="1" applyAlignment="1" applyProtection="1">
      <alignment horizontal="right"/>
      <protection hidden="1"/>
    </xf>
    <xf numFmtId="0" fontId="8" fillId="0" borderId="0" xfId="1" applyFont="1" applyFill="1"/>
    <xf numFmtId="0" fontId="8" fillId="0" borderId="0" xfId="1" applyFont="1" applyFill="1" applyAlignment="1">
      <alignment horizontal="right"/>
    </xf>
    <xf numFmtId="4" fontId="12" fillId="0" borderId="4" xfId="2" applyNumberFormat="1" applyFont="1" applyFill="1" applyBorder="1" applyAlignment="1">
      <alignment horizontal="center" vertical="center" wrapText="1"/>
    </xf>
    <xf numFmtId="0" fontId="16" fillId="0" borderId="0" xfId="1" applyFont="1" applyFill="1"/>
    <xf numFmtId="0" fontId="8" fillId="0" borderId="0" xfId="1" applyFont="1" applyFill="1" applyAlignment="1">
      <alignment horizontal="left" vertical="center" wrapText="1"/>
    </xf>
    <xf numFmtId="170" fontId="8" fillId="0" borderId="0" xfId="1" applyNumberFormat="1" applyFont="1" applyFill="1" applyAlignment="1">
      <alignment horizontal="right" vertical="center"/>
    </xf>
    <xf numFmtId="171" fontId="8" fillId="0" borderId="0" xfId="1" applyNumberFormat="1" applyFont="1" applyFill="1" applyAlignment="1">
      <alignment horizontal="right" vertical="center"/>
    </xf>
    <xf numFmtId="0" fontId="9" fillId="0" borderId="0" xfId="1" applyFont="1" applyFill="1" applyAlignment="1">
      <alignment vertical="center" wrapText="1"/>
    </xf>
    <xf numFmtId="170" fontId="9" fillId="0" borderId="0" xfId="1" applyNumberFormat="1" applyFont="1" applyFill="1" applyAlignment="1">
      <alignment horizontal="right" vertical="center" wrapText="1"/>
    </xf>
    <xf numFmtId="170" fontId="9" fillId="0" borderId="0" xfId="1" applyNumberFormat="1" applyFont="1" applyFill="1" applyAlignment="1">
      <alignment horizontal="right" vertical="center"/>
    </xf>
    <xf numFmtId="171" fontId="9" fillId="0" borderId="0" xfId="1" applyNumberFormat="1" applyFont="1" applyFill="1" applyAlignment="1">
      <alignment horizontal="right" vertical="center"/>
    </xf>
    <xf numFmtId="0" fontId="9" fillId="0" borderId="0" xfId="1" applyFont="1" applyFill="1" applyAlignment="1">
      <alignment vertical="center"/>
    </xf>
    <xf numFmtId="0" fontId="8" fillId="0" borderId="0" xfId="1" applyFont="1" applyFill="1" applyAlignment="1">
      <alignment vertical="center"/>
    </xf>
    <xf numFmtId="171" fontId="8" fillId="0" borderId="0" xfId="1" applyNumberFormat="1" applyFont="1" applyFill="1" applyAlignment="1">
      <alignment vertical="center"/>
    </xf>
    <xf numFmtId="166" fontId="9" fillId="0" borderId="0" xfId="1" applyNumberFormat="1" applyFont="1" applyFill="1" applyAlignment="1">
      <alignment horizontal="left" vertical="center" wrapText="1"/>
    </xf>
    <xf numFmtId="0" fontId="11" fillId="0" borderId="0" xfId="2" applyFont="1" applyFill="1" applyAlignment="1" applyProtection="1">
      <alignment horizontal="center" vertical="top"/>
      <protection hidden="1"/>
    </xf>
    <xf numFmtId="0" fontId="19" fillId="0" borderId="1" xfId="2" applyFont="1" applyFill="1" applyBorder="1" applyAlignment="1" applyProtection="1">
      <alignment horizontal="right"/>
      <protection hidden="1"/>
    </xf>
    <xf numFmtId="0" fontId="20" fillId="0" borderId="0" xfId="2" applyFont="1" applyFill="1" applyProtection="1">
      <protection hidden="1"/>
    </xf>
    <xf numFmtId="164" fontId="14" fillId="0" borderId="4" xfId="2" applyNumberFormat="1" applyFont="1" applyFill="1" applyBorder="1" applyAlignment="1">
      <alignment horizontal="right" vertical="center"/>
    </xf>
    <xf numFmtId="165" fontId="14" fillId="0" borderId="4" xfId="2" applyNumberFormat="1" applyFont="1" applyFill="1" applyBorder="1" applyAlignment="1">
      <alignment horizontal="right" vertical="center"/>
    </xf>
    <xf numFmtId="0" fontId="20" fillId="0" borderId="0" xfId="2" applyFont="1" applyFill="1"/>
    <xf numFmtId="164" fontId="13" fillId="0" borderId="4" xfId="2" applyNumberFormat="1" applyFont="1" applyFill="1" applyBorder="1" applyAlignment="1">
      <alignment horizontal="right" vertical="center"/>
    </xf>
    <xf numFmtId="165" fontId="13" fillId="0" borderId="4" xfId="2" applyNumberFormat="1" applyFont="1" applyFill="1" applyBorder="1" applyAlignment="1">
      <alignment horizontal="right" vertical="center"/>
    </xf>
    <xf numFmtId="0" fontId="6" fillId="0" borderId="6" xfId="2" applyFont="1" applyFill="1" applyBorder="1" applyProtection="1">
      <protection hidden="1"/>
    </xf>
    <xf numFmtId="0" fontId="12" fillId="0" borderId="2" xfId="2" applyFont="1" applyFill="1" applyBorder="1" applyAlignment="1">
      <alignment vertical="center" wrapText="1"/>
    </xf>
    <xf numFmtId="164" fontId="14" fillId="0" borderId="4" xfId="2" applyNumberFormat="1" applyFont="1" applyFill="1" applyBorder="1" applyAlignment="1">
      <alignment vertical="center"/>
    </xf>
    <xf numFmtId="164" fontId="13" fillId="0" borderId="4" xfId="2" applyNumberFormat="1" applyFont="1" applyFill="1" applyBorder="1" applyAlignment="1">
      <alignment vertical="center"/>
    </xf>
    <xf numFmtId="165" fontId="13" fillId="0" borderId="4" xfId="2" applyNumberFormat="1" applyFont="1" applyFill="1" applyBorder="1" applyAlignment="1">
      <alignment vertical="center"/>
    </xf>
    <xf numFmtId="164" fontId="9" fillId="0" borderId="4" xfId="2" applyNumberFormat="1" applyFont="1" applyFill="1" applyBorder="1" applyAlignment="1">
      <alignment horizontal="right" vertical="center"/>
    </xf>
    <xf numFmtId="165" fontId="8" fillId="0" borderId="4" xfId="2" applyNumberFormat="1" applyFont="1" applyFill="1" applyBorder="1" applyAlignment="1">
      <alignment vertical="center"/>
    </xf>
    <xf numFmtId="166" fontId="12" fillId="0" borderId="2" xfId="2" applyNumberFormat="1" applyFont="1" applyFill="1" applyBorder="1" applyAlignment="1">
      <alignment horizontal="left" vertical="center" wrapText="1"/>
    </xf>
    <xf numFmtId="167" fontId="10" fillId="0" borderId="0" xfId="2" applyNumberFormat="1" applyFont="1" applyFill="1"/>
    <xf numFmtId="0" fontId="2" fillId="0" borderId="0" xfId="0" applyNumberFormat="1" applyFont="1" applyFill="1" applyBorder="1" applyAlignment="1">
      <alignment horizontal="left" vertical="center"/>
    </xf>
    <xf numFmtId="0" fontId="2" fillId="0" borderId="0" xfId="0" applyNumberFormat="1" applyFont="1" applyFill="1" applyBorder="1" applyAlignment="1">
      <alignment horizontal="right" vertical="center"/>
    </xf>
    <xf numFmtId="0" fontId="2" fillId="0" borderId="0" xfId="0" applyNumberFormat="1" applyFont="1" applyFill="1" applyBorder="1" applyAlignment="1"/>
    <xf numFmtId="0" fontId="2" fillId="0" borderId="1" xfId="0" applyNumberFormat="1" applyFont="1" applyFill="1" applyBorder="1" applyAlignment="1">
      <alignment horizontal="right"/>
    </xf>
    <xf numFmtId="4" fontId="3" fillId="0" borderId="4" xfId="0" applyNumberFormat="1" applyFont="1" applyFill="1" applyBorder="1" applyAlignment="1">
      <alignment horizontal="center" vertical="center" wrapText="1"/>
    </xf>
    <xf numFmtId="0" fontId="15" fillId="0" borderId="4" xfId="2" applyFont="1" applyFill="1" applyBorder="1" applyAlignment="1">
      <alignment horizontal="left" vertical="center" wrapText="1"/>
    </xf>
    <xf numFmtId="0" fontId="12" fillId="0" borderId="4" xfId="2" applyFont="1" applyFill="1" applyBorder="1" applyAlignment="1">
      <alignment vertical="center" wrapText="1"/>
    </xf>
    <xf numFmtId="0" fontId="7" fillId="0" borderId="4" xfId="1" applyFill="1" applyBorder="1"/>
    <xf numFmtId="166" fontId="12" fillId="0" borderId="4" xfId="2" applyNumberFormat="1" applyFont="1" applyFill="1" applyBorder="1" applyAlignment="1">
      <alignment horizontal="left" vertical="center" wrapText="1"/>
    </xf>
    <xf numFmtId="0" fontId="19" fillId="0" borderId="0" xfId="2" applyFont="1" applyFill="1" applyAlignment="1" applyProtection="1">
      <alignment horizontal="right"/>
      <protection hidden="1"/>
    </xf>
    <xf numFmtId="0" fontId="9" fillId="0" borderId="2" xfId="1" applyFont="1" applyFill="1" applyBorder="1" applyAlignment="1">
      <alignment vertical="center" wrapText="1"/>
    </xf>
    <xf numFmtId="166" fontId="9" fillId="0" borderId="2" xfId="1" applyNumberFormat="1" applyFont="1" applyFill="1" applyBorder="1" applyAlignment="1">
      <alignment horizontal="left" vertical="center" wrapText="1"/>
    </xf>
    <xf numFmtId="167" fontId="10" fillId="0" borderId="0" xfId="2" applyNumberFormat="1" applyFont="1" applyFill="1" applyProtection="1">
      <protection hidden="1"/>
    </xf>
    <xf numFmtId="165" fontId="9" fillId="0" borderId="4" xfId="2" applyNumberFormat="1" applyFont="1" applyFill="1" applyBorder="1" applyAlignment="1">
      <alignment horizontal="right" vertical="center"/>
    </xf>
    <xf numFmtId="0" fontId="9" fillId="0" borderId="4" xfId="1" applyFont="1" applyFill="1" applyBorder="1" applyAlignment="1">
      <alignment vertical="center"/>
    </xf>
    <xf numFmtId="0" fontId="13" fillId="0" borderId="0" xfId="0" applyNumberFormat="1" applyFont="1" applyFill="1" applyBorder="1" applyAlignment="1">
      <alignment horizontal="left" vertical="center"/>
    </xf>
    <xf numFmtId="0" fontId="13" fillId="0" borderId="0" xfId="0" applyNumberFormat="1" applyFont="1" applyFill="1" applyBorder="1" applyAlignment="1">
      <alignment horizontal="right" vertical="center"/>
    </xf>
    <xf numFmtId="4" fontId="14" fillId="0" borderId="4" xfId="0" applyNumberFormat="1" applyFont="1" applyFill="1" applyBorder="1" applyAlignment="1">
      <alignment horizontal="center" vertical="center" wrapText="1"/>
    </xf>
    <xf numFmtId="0" fontId="13" fillId="0" borderId="1" xfId="0" applyNumberFormat="1" applyFont="1" applyFill="1" applyBorder="1" applyAlignment="1">
      <alignment horizontal="right"/>
    </xf>
    <xf numFmtId="0" fontId="10" fillId="0" borderId="4" xfId="2" applyFont="1" applyFill="1" applyBorder="1" applyProtection="1">
      <protection hidden="1"/>
    </xf>
    <xf numFmtId="164" fontId="15" fillId="0" borderId="4" xfId="2" applyNumberFormat="1" applyFont="1" applyFill="1" applyBorder="1" applyAlignment="1">
      <alignment vertical="center"/>
    </xf>
    <xf numFmtId="165" fontId="15" fillId="0" borderId="4" xfId="2" applyNumberFormat="1" applyFont="1" applyFill="1" applyBorder="1" applyAlignment="1">
      <alignment vertical="center"/>
    </xf>
    <xf numFmtId="0" fontId="9" fillId="0" borderId="4" xfId="1" applyFont="1" applyFill="1" applyBorder="1" applyAlignment="1">
      <alignment vertical="center" wrapText="1"/>
    </xf>
    <xf numFmtId="166" fontId="9" fillId="0" borderId="4" xfId="1" applyNumberFormat="1" applyFont="1" applyFill="1" applyBorder="1" applyAlignment="1">
      <alignment horizontal="left" vertical="center" wrapText="1"/>
    </xf>
    <xf numFmtId="0" fontId="3" fillId="0" borderId="2" xfId="0" applyNumberFormat="1" applyFont="1" applyFill="1" applyBorder="1" applyAlignment="1">
      <alignment horizontal="center" vertical="center"/>
    </xf>
    <xf numFmtId="165" fontId="15" fillId="0" borderId="4" xfId="2" applyNumberFormat="1" applyFont="1" applyFill="1" applyBorder="1" applyAlignment="1">
      <alignment horizontal="right" vertical="center"/>
    </xf>
    <xf numFmtId="165" fontId="12" fillId="0" borderId="4" xfId="2" applyNumberFormat="1" applyFont="1" applyFill="1" applyBorder="1" applyAlignment="1">
      <alignment horizontal="right" vertical="center"/>
    </xf>
    <xf numFmtId="164" fontId="8" fillId="0" borderId="4" xfId="2" applyNumberFormat="1" applyFont="1" applyFill="1" applyBorder="1" applyAlignment="1">
      <alignment horizontal="right" vertical="center"/>
    </xf>
    <xf numFmtId="165" fontId="8" fillId="0" borderId="4" xfId="2" applyNumberFormat="1" applyFont="1" applyFill="1" applyBorder="1" applyAlignment="1">
      <alignment horizontal="right" vertical="center"/>
    </xf>
    <xf numFmtId="0" fontId="10" fillId="0" borderId="0" xfId="2" applyFont="1" applyFill="1" applyAlignment="1">
      <alignment horizontal="right"/>
    </xf>
    <xf numFmtId="0" fontId="6" fillId="0" borderId="0" xfId="3" applyFont="1" applyFill="1" applyAlignment="1" applyProtection="1">
      <alignment horizontal="right"/>
      <protection hidden="1"/>
    </xf>
    <xf numFmtId="0" fontId="10" fillId="0" borderId="0" xfId="3" applyFont="1" applyFill="1" applyProtection="1">
      <protection hidden="1"/>
    </xf>
    <xf numFmtId="0" fontId="10" fillId="0" borderId="0" xfId="3" applyFont="1" applyFill="1"/>
    <xf numFmtId="0" fontId="11" fillId="0" borderId="0" xfId="3" applyFont="1" applyFill="1" applyAlignment="1" applyProtection="1">
      <alignment horizontal="center" vertical="top"/>
      <protection hidden="1"/>
    </xf>
    <xf numFmtId="0" fontId="19" fillId="0" borderId="1" xfId="3" applyFont="1" applyFill="1" applyBorder="1" applyAlignment="1" applyProtection="1">
      <alignment horizontal="right"/>
      <protection hidden="1"/>
    </xf>
    <xf numFmtId="0" fontId="6" fillId="0" borderId="6" xfId="3" applyFont="1" applyFill="1" applyBorder="1" applyProtection="1">
      <protection hidden="1"/>
    </xf>
    <xf numFmtId="168" fontId="6" fillId="0" borderId="4" xfId="3" applyNumberFormat="1" applyFont="1" applyFill="1" applyBorder="1" applyProtection="1">
      <protection hidden="1"/>
    </xf>
    <xf numFmtId="168" fontId="6" fillId="0" borderId="0" xfId="3" applyNumberFormat="1" applyFont="1" applyFill="1" applyProtection="1">
      <protection hidden="1"/>
    </xf>
    <xf numFmtId="168" fontId="6" fillId="0" borderId="0" xfId="3" applyNumberFormat="1" applyFont="1" applyFill="1" applyAlignment="1" applyProtection="1">
      <alignment horizontal="right"/>
      <protection hidden="1"/>
    </xf>
    <xf numFmtId="0" fontId="3" fillId="0" borderId="2" xfId="0" applyNumberFormat="1" applyFont="1" applyFill="1" applyBorder="1" applyAlignment="1">
      <alignment horizontal="center" vertical="center" wrapText="1"/>
    </xf>
    <xf numFmtId="0" fontId="13" fillId="0" borderId="0" xfId="0" applyNumberFormat="1" applyFont="1" applyFill="1" applyBorder="1" applyAlignment="1"/>
    <xf numFmtId="0" fontId="9" fillId="0" borderId="2" xfId="3" applyFont="1" applyFill="1" applyBorder="1" applyAlignment="1">
      <alignment vertical="center" wrapText="1"/>
    </xf>
    <xf numFmtId="166" fontId="9" fillId="0" borderId="2" xfId="3" applyNumberFormat="1" applyFont="1" applyFill="1" applyBorder="1" applyAlignment="1">
      <alignment horizontal="left" vertical="center" wrapText="1"/>
    </xf>
    <xf numFmtId="9" fontId="9" fillId="0" borderId="4" xfId="4" applyFont="1" applyFill="1" applyBorder="1" applyAlignment="1">
      <alignment horizontal="right" vertical="center"/>
    </xf>
    <xf numFmtId="169" fontId="10" fillId="0" borderId="0" xfId="5" applyFont="1" applyFill="1"/>
    <xf numFmtId="0" fontId="3" fillId="0" borderId="0"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xf>
    <xf numFmtId="164"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14" fillId="0" borderId="0" xfId="0" applyNumberFormat="1" applyFont="1" applyFill="1" applyBorder="1" applyAlignment="1">
      <alignment horizontal="center" vertical="center" wrapText="1"/>
    </xf>
    <xf numFmtId="0" fontId="14" fillId="0" borderId="2" xfId="0" applyNumberFormat="1" applyFont="1" applyFill="1" applyBorder="1" applyAlignment="1">
      <alignment horizontal="left" vertical="center" wrapText="1"/>
    </xf>
    <xf numFmtId="164" fontId="14" fillId="0" borderId="5" xfId="0" applyNumberFormat="1" applyFont="1" applyFill="1" applyBorder="1" applyAlignment="1">
      <alignment horizontal="left" vertical="center" wrapText="1"/>
    </xf>
    <xf numFmtId="0" fontId="14" fillId="0" borderId="5" xfId="0" applyNumberFormat="1" applyFont="1" applyFill="1" applyBorder="1" applyAlignment="1">
      <alignment horizontal="left" vertical="center" wrapText="1"/>
    </xf>
    <xf numFmtId="0" fontId="14" fillId="0" borderId="3" xfId="0" applyNumberFormat="1" applyFont="1" applyFill="1" applyBorder="1" applyAlignment="1">
      <alignment horizontal="left" vertical="center" wrapText="1"/>
    </xf>
    <xf numFmtId="0" fontId="12" fillId="0" borderId="0" xfId="2" applyFont="1" applyFill="1" applyBorder="1" applyAlignment="1">
      <alignment horizontal="center" vertical="center" wrapText="1"/>
    </xf>
    <xf numFmtId="168" fontId="6" fillId="0" borderId="0" xfId="2" applyNumberFormat="1" applyFont="1" applyFill="1" applyAlignment="1" applyProtection="1">
      <alignment horizontal="center"/>
      <protection hidden="1"/>
    </xf>
    <xf numFmtId="0" fontId="11" fillId="0" borderId="4" xfId="2" applyFont="1" applyFill="1" applyBorder="1" applyAlignment="1" applyProtection="1">
      <alignment horizontal="center" vertical="center" wrapText="1"/>
      <protection hidden="1"/>
    </xf>
    <xf numFmtId="0" fontId="11" fillId="0" borderId="4" xfId="2" applyFont="1" applyFill="1" applyBorder="1" applyAlignment="1" applyProtection="1">
      <alignment horizontal="center" vertical="center"/>
      <protection hidden="1"/>
    </xf>
    <xf numFmtId="0" fontId="18" fillId="0" borderId="0" xfId="2" applyFont="1" applyFill="1" applyAlignment="1" applyProtection="1">
      <alignment horizontal="right"/>
      <protection hidden="1"/>
    </xf>
    <xf numFmtId="0" fontId="11" fillId="0" borderId="0" xfId="2" applyFont="1" applyFill="1" applyAlignment="1" applyProtection="1">
      <alignment horizontal="center" vertical="center" wrapText="1"/>
      <protection hidden="1"/>
    </xf>
    <xf numFmtId="168" fontId="6" fillId="0" borderId="0" xfId="3" applyNumberFormat="1" applyFont="1" applyFill="1" applyAlignment="1" applyProtection="1">
      <alignment horizontal="center"/>
      <protection hidden="1"/>
    </xf>
    <xf numFmtId="0" fontId="11" fillId="0" borderId="4" xfId="3" applyFont="1" applyFill="1" applyBorder="1" applyAlignment="1" applyProtection="1">
      <alignment horizontal="center" vertical="center"/>
      <protection hidden="1"/>
    </xf>
    <xf numFmtId="0" fontId="18" fillId="0" borderId="0" xfId="3" applyFont="1" applyFill="1" applyAlignment="1" applyProtection="1">
      <alignment horizontal="right"/>
      <protection hidden="1"/>
    </xf>
    <xf numFmtId="0" fontId="11" fillId="0" borderId="4" xfId="3" applyFont="1" applyFill="1" applyBorder="1" applyAlignment="1" applyProtection="1">
      <alignment horizontal="center" vertical="center" wrapText="1"/>
      <protection hidden="1"/>
    </xf>
    <xf numFmtId="0" fontId="11" fillId="0" borderId="4" xfId="6" applyFont="1" applyFill="1" applyBorder="1" applyAlignment="1" applyProtection="1">
      <alignment horizontal="center" vertical="center" wrapText="1"/>
      <protection hidden="1"/>
    </xf>
    <xf numFmtId="0" fontId="11" fillId="0" borderId="4" xfId="6" applyFont="1" applyFill="1" applyBorder="1" applyAlignment="1" applyProtection="1">
      <alignment horizontal="center" vertical="center"/>
      <protection hidden="1"/>
    </xf>
    <xf numFmtId="0" fontId="9" fillId="0" borderId="2" xfId="1" applyFont="1" applyFill="1" applyBorder="1" applyAlignment="1">
      <alignment horizontal="left" vertical="center" wrapText="1"/>
    </xf>
    <xf numFmtId="0" fontId="9" fillId="0" borderId="5" xfId="1" applyFont="1" applyFill="1" applyBorder="1" applyAlignment="1">
      <alignment horizontal="left" vertical="center" wrapText="1"/>
    </xf>
    <xf numFmtId="0" fontId="9" fillId="0" borderId="3" xfId="1" applyFont="1" applyFill="1" applyBorder="1" applyAlignment="1">
      <alignment horizontal="left" vertical="center" wrapText="1"/>
    </xf>
    <xf numFmtId="0" fontId="10" fillId="0" borderId="0" xfId="2" applyFont="1" applyFill="1" applyAlignment="1">
      <alignment horizontal="center"/>
    </xf>
    <xf numFmtId="0" fontId="11" fillId="0" borderId="7" xfId="2" applyFont="1" applyFill="1" applyBorder="1" applyAlignment="1" applyProtection="1">
      <alignment horizontal="center" vertical="center" wrapText="1"/>
      <protection hidden="1"/>
    </xf>
    <xf numFmtId="0" fontId="9" fillId="0" borderId="0" xfId="1" applyFont="1" applyFill="1" applyAlignment="1">
      <alignment horizontal="center" vertical="center" wrapText="1"/>
    </xf>
    <xf numFmtId="0" fontId="9" fillId="0" borderId="4" xfId="1" applyFont="1" applyFill="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2" xfId="0" applyNumberFormat="1" applyFont="1" applyBorder="1" applyAlignment="1">
      <alignment horizontal="left" vertical="center" wrapText="1"/>
    </xf>
    <xf numFmtId="164" fontId="14" fillId="0" borderId="5" xfId="0" applyNumberFormat="1" applyFont="1" applyBorder="1" applyAlignment="1">
      <alignment horizontal="left" vertical="center" wrapText="1"/>
    </xf>
    <xf numFmtId="0" fontId="14" fillId="0" borderId="5" xfId="0" applyNumberFormat="1" applyFont="1" applyBorder="1" applyAlignment="1">
      <alignment horizontal="left" vertical="center" wrapText="1"/>
    </xf>
    <xf numFmtId="0" fontId="14" fillId="0" borderId="3" xfId="0" applyNumberFormat="1" applyFont="1" applyBorder="1" applyAlignment="1">
      <alignment horizontal="left" vertical="center" wrapText="1"/>
    </xf>
    <xf numFmtId="0" fontId="3" fillId="0" borderId="0" xfId="0" applyNumberFormat="1" applyFont="1" applyBorder="1" applyAlignment="1">
      <alignment horizontal="center" vertical="center" wrapText="1"/>
    </xf>
    <xf numFmtId="0" fontId="3" fillId="0" borderId="2" xfId="0" applyNumberFormat="1" applyFont="1" applyBorder="1" applyAlignment="1">
      <alignment horizontal="left" vertical="center" wrapText="1"/>
    </xf>
    <xf numFmtId="164" fontId="3" fillId="0" borderId="5" xfId="0" applyNumberFormat="1" applyFont="1" applyBorder="1" applyAlignment="1">
      <alignment horizontal="left" vertical="center" wrapText="1"/>
    </xf>
    <xf numFmtId="0" fontId="3" fillId="0" borderId="5"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9" fillId="0" borderId="0" xfId="1" applyFont="1" applyAlignment="1">
      <alignment horizontal="center" vertical="center" wrapText="1"/>
    </xf>
    <xf numFmtId="0" fontId="9" fillId="0" borderId="4" xfId="1" applyFont="1" applyBorder="1" applyAlignment="1">
      <alignment horizontal="center" vertical="center" wrapText="1"/>
    </xf>
    <xf numFmtId="0" fontId="11" fillId="0" borderId="4" xfId="2" applyFont="1" applyBorder="1" applyAlignment="1" applyProtection="1">
      <alignment horizontal="center" vertical="center"/>
      <protection hidden="1"/>
    </xf>
    <xf numFmtId="0" fontId="9" fillId="0" borderId="2" xfId="1" applyFont="1" applyBorder="1" applyAlignment="1">
      <alignment horizontal="center"/>
    </xf>
    <xf numFmtId="0" fontId="9" fillId="0" borderId="5" xfId="1" applyFont="1" applyBorder="1" applyAlignment="1">
      <alignment horizontal="center"/>
    </xf>
    <xf numFmtId="0" fontId="9" fillId="0" borderId="3" xfId="1" applyFont="1" applyBorder="1" applyAlignment="1">
      <alignment horizontal="center"/>
    </xf>
    <xf numFmtId="0" fontId="12" fillId="0" borderId="0" xfId="2" applyFont="1" applyFill="1" applyBorder="1" applyAlignment="1">
      <alignment vertical="center" wrapText="1"/>
    </xf>
    <xf numFmtId="0" fontId="15" fillId="0" borderId="0" xfId="2" applyFont="1" applyFill="1" applyBorder="1" applyAlignment="1">
      <alignment horizontal="right" vertical="center" wrapText="1"/>
    </xf>
  </cellXfs>
  <cellStyles count="8">
    <cellStyle name="Обычный" xfId="0" builtinId="0"/>
    <cellStyle name="Обычный 2 2" xfId="7" xr:uid="{626244F3-6EAF-4F0A-8625-03731478C4B2}"/>
    <cellStyle name="Обычный 2 2 2" xfId="2" xr:uid="{9278E290-8D47-49FE-8BFE-9FC521FBF72B}"/>
    <cellStyle name="Обычный 3" xfId="1" xr:uid="{966B08BE-D0DC-4923-BBE7-CDBACDD78E7E}"/>
    <cellStyle name="Обычный 3 2" xfId="3" xr:uid="{F1B75E7A-22DE-4A9E-8915-332550E3841A}"/>
    <cellStyle name="Обычный 4" xfId="6" xr:uid="{3FC6EDF5-B27F-4934-B778-B3B775134927}"/>
    <cellStyle name="Процентный 3" xfId="4" xr:uid="{91726CD6-D2C6-4D36-818A-EB929726B92B}"/>
    <cellStyle name="Финансовый 3" xfId="5" xr:uid="{EEA46B77-B64D-49A5-A0FA-CC8B9A668EB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2"/>
  <sheetViews>
    <sheetView view="pageBreakPreview" zoomScale="50" zoomScaleNormal="50" zoomScaleSheetLayoutView="50" zoomScalePageLayoutView="50" workbookViewId="0">
      <selection activeCell="E5" sqref="E5"/>
    </sheetView>
  </sheetViews>
  <sheetFormatPr defaultRowHeight="15" x14ac:dyDescent="0.25"/>
  <cols>
    <col min="1" max="1" width="25.85546875" style="82" customWidth="1"/>
    <col min="2" max="2" width="18.28515625" style="82" customWidth="1"/>
    <col min="3" max="3" width="23.7109375" style="82" customWidth="1"/>
    <col min="4" max="5" width="14.85546875" style="82" customWidth="1"/>
    <col min="6" max="7" width="14.5703125" style="82" customWidth="1"/>
    <col min="8" max="16384" width="9.140625" style="82"/>
  </cols>
  <sheetData>
    <row r="1" spans="1:7" ht="43.5" customHeight="1" x14ac:dyDescent="0.25">
      <c r="A1" s="199" t="s">
        <v>540</v>
      </c>
      <c r="B1" s="199"/>
      <c r="C1" s="199"/>
      <c r="D1" s="199"/>
      <c r="E1" s="199"/>
      <c r="F1" s="199"/>
      <c r="G1" s="199"/>
    </row>
    <row r="2" spans="1:7" ht="15.6" customHeight="1" x14ac:dyDescent="0.25">
      <c r="A2" s="154"/>
      <c r="B2" s="155"/>
      <c r="C2" s="155"/>
      <c r="D2" s="155"/>
      <c r="E2" s="155"/>
      <c r="F2" s="155"/>
      <c r="G2" s="155" t="s">
        <v>43</v>
      </c>
    </row>
    <row r="3" spans="1:7" ht="78.75" customHeight="1" x14ac:dyDescent="0.25">
      <c r="A3" s="199" t="s">
        <v>66</v>
      </c>
      <c r="B3" s="199"/>
      <c r="C3" s="199"/>
      <c r="D3" s="199"/>
      <c r="E3" s="199"/>
      <c r="F3" s="199"/>
      <c r="G3" s="199"/>
    </row>
    <row r="4" spans="1:7" ht="15.6" customHeight="1" x14ac:dyDescent="0.25">
      <c r="A4" s="156"/>
      <c r="B4" s="157"/>
      <c r="C4" s="157"/>
      <c r="D4" s="157"/>
      <c r="E4" s="157"/>
      <c r="F4" s="157"/>
      <c r="G4" s="157" t="s">
        <v>0</v>
      </c>
    </row>
    <row r="5" spans="1:7" ht="220.5" customHeight="1" x14ac:dyDescent="0.25">
      <c r="A5" s="193" t="s">
        <v>1</v>
      </c>
      <c r="B5" s="158" t="s">
        <v>2</v>
      </c>
      <c r="C5" s="158" t="s">
        <v>3</v>
      </c>
      <c r="D5" s="158" t="s">
        <v>4</v>
      </c>
      <c r="E5" s="158" t="s">
        <v>5</v>
      </c>
      <c r="F5" s="158" t="s">
        <v>6</v>
      </c>
      <c r="G5" s="158" t="s">
        <v>7</v>
      </c>
    </row>
    <row r="6" spans="1:7" ht="15.75" customHeight="1" x14ac:dyDescent="0.25">
      <c r="A6" s="71" t="s">
        <v>47</v>
      </c>
      <c r="B6" s="72">
        <v>5166.8</v>
      </c>
      <c r="C6" s="72">
        <v>5166.8</v>
      </c>
      <c r="D6" s="72">
        <v>5166.8</v>
      </c>
      <c r="E6" s="72">
        <v>5166.7948699999997</v>
      </c>
      <c r="F6" s="73">
        <v>99.999900712239679</v>
      </c>
      <c r="G6" s="73">
        <v>99.999900712239679</v>
      </c>
    </row>
    <row r="7" spans="1:7" ht="15.75" customHeight="1" x14ac:dyDescent="0.25">
      <c r="A7" s="78" t="s">
        <v>39</v>
      </c>
      <c r="B7" s="79">
        <v>5166.8</v>
      </c>
      <c r="C7" s="76">
        <v>5166.8</v>
      </c>
      <c r="D7" s="76">
        <v>5166.8</v>
      </c>
      <c r="E7" s="76">
        <v>5166.7948699999997</v>
      </c>
      <c r="F7" s="77">
        <v>99.999900712239679</v>
      </c>
      <c r="G7" s="77">
        <v>99.999900712239679</v>
      </c>
    </row>
    <row r="8" spans="1:7" ht="15.75" customHeight="1" x14ac:dyDescent="0.25">
      <c r="A8" s="200" t="s">
        <v>40</v>
      </c>
      <c r="B8" s="201"/>
      <c r="C8" s="201"/>
      <c r="D8" s="201"/>
      <c r="E8" s="201"/>
      <c r="F8" s="202"/>
      <c r="G8" s="203"/>
    </row>
    <row r="9" spans="1:7" ht="15.75" customHeight="1" x14ac:dyDescent="0.25">
      <c r="A9" s="80" t="s">
        <v>41</v>
      </c>
      <c r="B9" s="76">
        <v>5166.8</v>
      </c>
      <c r="C9" s="76">
        <v>5166.8</v>
      </c>
      <c r="D9" s="76">
        <v>5166.8</v>
      </c>
      <c r="E9" s="76">
        <v>5166.7948699999997</v>
      </c>
      <c r="F9" s="77">
        <v>99.999900712239679</v>
      </c>
      <c r="G9" s="77">
        <v>99.999900712239679</v>
      </c>
    </row>
    <row r="10" spans="1:7" ht="10.15" customHeight="1" x14ac:dyDescent="0.25">
      <c r="A10" s="81"/>
      <c r="B10" s="81"/>
      <c r="C10" s="81"/>
      <c r="D10" s="81"/>
      <c r="E10" s="81"/>
    </row>
    <row r="11" spans="1:7" ht="12.75" customHeight="1" x14ac:dyDescent="0.25">
      <c r="A11" s="83"/>
      <c r="B11" s="84"/>
      <c r="C11" s="85"/>
      <c r="D11" s="86"/>
      <c r="E11" s="87"/>
    </row>
    <row r="12" spans="1:7" ht="11.25" customHeight="1" x14ac:dyDescent="0.25">
      <c r="A12" s="87"/>
      <c r="B12" s="88"/>
      <c r="C12" s="89"/>
      <c r="D12" s="90"/>
      <c r="E12" s="87"/>
    </row>
  </sheetData>
  <mergeCells count="3">
    <mergeCell ref="A3:G3"/>
    <mergeCell ref="A8:G8"/>
    <mergeCell ref="A1:G1"/>
  </mergeCells>
  <pageMargins left="0.23622047244094491" right="0.23622047244094491" top="0.74803149606299213" bottom="0.74803149606299213" header="0.23622047244094491" footer="0.23622047244094491"/>
  <pageSetup paperSize="9" scale="78" fitToHeight="0" orientation="portrait" r:id="rId1"/>
  <headerFooter>
    <oddFooter>Страница  &amp;P из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2"/>
  <sheetViews>
    <sheetView view="pageBreakPreview" zoomScale="50" zoomScaleNormal="50" zoomScaleSheetLayoutView="50" zoomScalePageLayoutView="50" workbookViewId="0">
      <selection activeCell="F13" sqref="F13"/>
    </sheetView>
  </sheetViews>
  <sheetFormatPr defaultRowHeight="15" x14ac:dyDescent="0.25"/>
  <cols>
    <col min="1" max="1" width="35.140625" style="82" customWidth="1"/>
    <col min="2" max="2" width="18.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55</v>
      </c>
    </row>
    <row r="2" spans="1:7" ht="65.25" customHeight="1" x14ac:dyDescent="0.25">
      <c r="A2" s="199" t="s">
        <v>82</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17</v>
      </c>
      <c r="B5" s="72">
        <v>2000</v>
      </c>
      <c r="C5" s="72">
        <v>2000</v>
      </c>
      <c r="D5" s="72">
        <v>2000</v>
      </c>
      <c r="E5" s="72">
        <v>2000</v>
      </c>
      <c r="F5" s="73">
        <v>100</v>
      </c>
      <c r="G5" s="73">
        <v>100</v>
      </c>
    </row>
    <row r="6" spans="1:7" ht="15.75" customHeight="1" x14ac:dyDescent="0.25">
      <c r="A6" s="71" t="s">
        <v>26</v>
      </c>
      <c r="B6" s="72">
        <v>2000</v>
      </c>
      <c r="C6" s="72">
        <v>2000</v>
      </c>
      <c r="D6" s="72">
        <v>2000</v>
      </c>
      <c r="E6" s="72">
        <v>2000</v>
      </c>
      <c r="F6" s="73">
        <v>100</v>
      </c>
      <c r="G6" s="73">
        <v>100</v>
      </c>
    </row>
    <row r="7" spans="1:7" ht="15.75" customHeight="1" x14ac:dyDescent="0.25">
      <c r="A7" s="78" t="s">
        <v>39</v>
      </c>
      <c r="B7" s="79">
        <v>4000</v>
      </c>
      <c r="C7" s="76">
        <v>4000</v>
      </c>
      <c r="D7" s="76">
        <v>4000</v>
      </c>
      <c r="E7" s="76">
        <v>4000</v>
      </c>
      <c r="F7" s="77">
        <v>100</v>
      </c>
      <c r="G7" s="77">
        <v>100</v>
      </c>
    </row>
    <row r="8" spans="1:7" ht="15.75" customHeight="1" x14ac:dyDescent="0.25">
      <c r="A8" s="200" t="s">
        <v>40</v>
      </c>
      <c r="B8" s="201"/>
      <c r="C8" s="201"/>
      <c r="D8" s="201"/>
      <c r="E8" s="201"/>
      <c r="F8" s="202"/>
      <c r="G8" s="203"/>
    </row>
    <row r="9" spans="1:7" ht="15.75" customHeight="1" x14ac:dyDescent="0.25">
      <c r="A9" s="80" t="s">
        <v>42</v>
      </c>
      <c r="B9" s="76">
        <v>4000</v>
      </c>
      <c r="C9" s="76">
        <v>4000</v>
      </c>
      <c r="D9" s="76">
        <v>4000</v>
      </c>
      <c r="E9" s="76">
        <v>4000</v>
      </c>
      <c r="F9" s="77">
        <v>100</v>
      </c>
      <c r="G9" s="77">
        <v>100</v>
      </c>
    </row>
    <row r="10" spans="1:7" ht="10.15" customHeight="1" x14ac:dyDescent="0.25">
      <c r="A10" s="81"/>
      <c r="B10" s="81"/>
      <c r="C10" s="81"/>
      <c r="D10" s="81"/>
      <c r="E10" s="81"/>
    </row>
    <row r="11" spans="1:7" ht="12.75" customHeight="1" x14ac:dyDescent="0.25">
      <c r="A11" s="83"/>
      <c r="B11" s="84"/>
      <c r="C11" s="85"/>
      <c r="D11" s="86"/>
      <c r="E11" s="87"/>
    </row>
    <row r="12" spans="1:7" ht="11.25" customHeight="1" x14ac:dyDescent="0.25">
      <c r="A12" s="87"/>
      <c r="B12" s="88"/>
      <c r="C12" s="89"/>
      <c r="D12" s="90"/>
      <c r="E12" s="87"/>
    </row>
  </sheetData>
  <mergeCells count="2">
    <mergeCell ref="A2:G2"/>
    <mergeCell ref="A8:G8"/>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9BCF5-C2D9-483F-B22E-CA5C76B408D7}">
  <sheetPr>
    <pageSetUpPr fitToPage="1"/>
  </sheetPr>
  <dimension ref="A1:W35"/>
  <sheetViews>
    <sheetView view="pageBreakPreview" zoomScale="50" zoomScaleNormal="50" zoomScaleSheetLayoutView="50" zoomScalePageLayoutView="50" workbookViewId="0">
      <selection activeCell="F13" sqref="F13"/>
    </sheetView>
  </sheetViews>
  <sheetFormatPr defaultRowHeight="12.75" x14ac:dyDescent="0.2"/>
  <cols>
    <col min="1" max="1" width="5.85546875" style="99" customWidth="1"/>
    <col min="2" max="2" width="37.85546875" style="99" customWidth="1"/>
    <col min="3" max="3" width="23.7109375" style="99" customWidth="1"/>
    <col min="4" max="5" width="14.85546875" style="99" customWidth="1"/>
    <col min="6" max="6" width="19.28515625" style="99" customWidth="1"/>
    <col min="7" max="7" width="14.140625" style="99" customWidth="1"/>
    <col min="8" max="8" width="15.140625" style="99" customWidth="1"/>
    <col min="9" max="9" width="0.140625" style="99" customWidth="1"/>
    <col min="10" max="10" width="38.42578125" style="99" customWidth="1"/>
    <col min="11" max="11" width="32.28515625" style="99" bestFit="1" customWidth="1"/>
    <col min="12" max="12" width="14.7109375" style="99" customWidth="1"/>
    <col min="13" max="14" width="19.28515625" style="99" customWidth="1"/>
    <col min="15" max="15" width="14.140625" style="99" customWidth="1"/>
    <col min="16" max="16" width="15.140625" style="99" customWidth="1"/>
    <col min="17" max="17" width="36.28515625" style="99" customWidth="1"/>
    <col min="18" max="18" width="32.28515625" style="99" bestFit="1" customWidth="1"/>
    <col min="19" max="19" width="14.7109375" style="99" customWidth="1"/>
    <col min="20" max="21" width="19.28515625" style="99" customWidth="1"/>
    <col min="22" max="22" width="14.140625" style="99" customWidth="1"/>
    <col min="23" max="23" width="15.140625" style="99" customWidth="1"/>
    <col min="24" max="233" width="9.140625" style="99" customWidth="1"/>
    <col min="234" max="256" width="9.140625" style="99"/>
    <col min="257" max="257" width="0.7109375" style="99" customWidth="1"/>
    <col min="258" max="258" width="46" style="99" customWidth="1"/>
    <col min="259" max="259" width="32.28515625" style="99" bestFit="1" customWidth="1"/>
    <col min="260" max="260" width="14.7109375" style="99" customWidth="1"/>
    <col min="261" max="262" width="19.28515625" style="99" customWidth="1"/>
    <col min="263" max="263" width="14.140625" style="99" customWidth="1"/>
    <col min="264" max="264" width="15.140625" style="99" customWidth="1"/>
    <col min="265" max="265" width="0.140625" style="99" customWidth="1"/>
    <col min="266" max="266" width="44.140625" style="99" customWidth="1"/>
    <col min="267" max="267" width="32.28515625" style="99" bestFit="1" customWidth="1"/>
    <col min="268" max="268" width="14.7109375" style="99" customWidth="1"/>
    <col min="269" max="270" width="19.28515625" style="99" customWidth="1"/>
    <col min="271" max="271" width="14.140625" style="99" customWidth="1"/>
    <col min="272" max="272" width="15.140625" style="99" customWidth="1"/>
    <col min="273" max="273" width="43.42578125" style="99" customWidth="1"/>
    <col min="274" max="274" width="32.28515625" style="99" bestFit="1" customWidth="1"/>
    <col min="275" max="275" width="14.7109375" style="99" customWidth="1"/>
    <col min="276" max="277" width="19.28515625" style="99" customWidth="1"/>
    <col min="278" max="278" width="14.140625" style="99" customWidth="1"/>
    <col min="279" max="279" width="15.140625" style="99" customWidth="1"/>
    <col min="280" max="489" width="9.140625" style="99" customWidth="1"/>
    <col min="490" max="512" width="9.140625" style="99"/>
    <col min="513" max="513" width="0.7109375" style="99" customWidth="1"/>
    <col min="514" max="514" width="46" style="99" customWidth="1"/>
    <col min="515" max="515" width="32.28515625" style="99" bestFit="1" customWidth="1"/>
    <col min="516" max="516" width="14.7109375" style="99" customWidth="1"/>
    <col min="517" max="518" width="19.28515625" style="99" customWidth="1"/>
    <col min="519" max="519" width="14.140625" style="99" customWidth="1"/>
    <col min="520" max="520" width="15.140625" style="99" customWidth="1"/>
    <col min="521" max="521" width="0.140625" style="99" customWidth="1"/>
    <col min="522" max="522" width="44.140625" style="99" customWidth="1"/>
    <col min="523" max="523" width="32.28515625" style="99" bestFit="1" customWidth="1"/>
    <col min="524" max="524" width="14.7109375" style="99" customWidth="1"/>
    <col min="525" max="526" width="19.28515625" style="99" customWidth="1"/>
    <col min="527" max="527" width="14.140625" style="99" customWidth="1"/>
    <col min="528" max="528" width="15.140625" style="99" customWidth="1"/>
    <col min="529" max="529" width="43.42578125" style="99" customWidth="1"/>
    <col min="530" max="530" width="32.28515625" style="99" bestFit="1" customWidth="1"/>
    <col min="531" max="531" width="14.7109375" style="99" customWidth="1"/>
    <col min="532" max="533" width="19.28515625" style="99" customWidth="1"/>
    <col min="534" max="534" width="14.140625" style="99" customWidth="1"/>
    <col min="535" max="535" width="15.140625" style="99" customWidth="1"/>
    <col min="536" max="745" width="9.140625" style="99" customWidth="1"/>
    <col min="746" max="768" width="9.140625" style="99"/>
    <col min="769" max="769" width="0.7109375" style="99" customWidth="1"/>
    <col min="770" max="770" width="46" style="99" customWidth="1"/>
    <col min="771" max="771" width="32.28515625" style="99" bestFit="1" customWidth="1"/>
    <col min="772" max="772" width="14.7109375" style="99" customWidth="1"/>
    <col min="773" max="774" width="19.28515625" style="99" customWidth="1"/>
    <col min="775" max="775" width="14.140625" style="99" customWidth="1"/>
    <col min="776" max="776" width="15.140625" style="99" customWidth="1"/>
    <col min="777" max="777" width="0.140625" style="99" customWidth="1"/>
    <col min="778" max="778" width="44.140625" style="99" customWidth="1"/>
    <col min="779" max="779" width="32.28515625" style="99" bestFit="1" customWidth="1"/>
    <col min="780" max="780" width="14.7109375" style="99" customWidth="1"/>
    <col min="781" max="782" width="19.28515625" style="99" customWidth="1"/>
    <col min="783" max="783" width="14.140625" style="99" customWidth="1"/>
    <col min="784" max="784" width="15.140625" style="99" customWidth="1"/>
    <col min="785" max="785" width="43.42578125" style="99" customWidth="1"/>
    <col min="786" max="786" width="32.28515625" style="99" bestFit="1" customWidth="1"/>
    <col min="787" max="787" width="14.7109375" style="99" customWidth="1"/>
    <col min="788" max="789" width="19.28515625" style="99" customWidth="1"/>
    <col min="790" max="790" width="14.140625" style="99" customWidth="1"/>
    <col min="791" max="791" width="15.140625" style="99" customWidth="1"/>
    <col min="792" max="1001" width="9.140625" style="99" customWidth="1"/>
    <col min="1002" max="1024" width="9.140625" style="99"/>
    <col min="1025" max="1025" width="0.7109375" style="99" customWidth="1"/>
    <col min="1026" max="1026" width="46" style="99" customWidth="1"/>
    <col min="1027" max="1027" width="32.28515625" style="99" bestFit="1" customWidth="1"/>
    <col min="1028" max="1028" width="14.7109375" style="99" customWidth="1"/>
    <col min="1029" max="1030" width="19.28515625" style="99" customWidth="1"/>
    <col min="1031" max="1031" width="14.140625" style="99" customWidth="1"/>
    <col min="1032" max="1032" width="15.140625" style="99" customWidth="1"/>
    <col min="1033" max="1033" width="0.140625" style="99" customWidth="1"/>
    <col min="1034" max="1034" width="44.140625" style="99" customWidth="1"/>
    <col min="1035" max="1035" width="32.28515625" style="99" bestFit="1" customWidth="1"/>
    <col min="1036" max="1036" width="14.7109375" style="99" customWidth="1"/>
    <col min="1037" max="1038" width="19.28515625" style="99" customWidth="1"/>
    <col min="1039" max="1039" width="14.140625" style="99" customWidth="1"/>
    <col min="1040" max="1040" width="15.140625" style="99" customWidth="1"/>
    <col min="1041" max="1041" width="43.42578125" style="99" customWidth="1"/>
    <col min="1042" max="1042" width="32.28515625" style="99" bestFit="1" customWidth="1"/>
    <col min="1043" max="1043" width="14.7109375" style="99" customWidth="1"/>
    <col min="1044" max="1045" width="19.28515625" style="99" customWidth="1"/>
    <col min="1046" max="1046" width="14.140625" style="99" customWidth="1"/>
    <col min="1047" max="1047" width="15.140625" style="99" customWidth="1"/>
    <col min="1048" max="1257" width="9.140625" style="99" customWidth="1"/>
    <col min="1258" max="1280" width="9.140625" style="99"/>
    <col min="1281" max="1281" width="0.7109375" style="99" customWidth="1"/>
    <col min="1282" max="1282" width="46" style="99" customWidth="1"/>
    <col min="1283" max="1283" width="32.28515625" style="99" bestFit="1" customWidth="1"/>
    <col min="1284" max="1284" width="14.7109375" style="99" customWidth="1"/>
    <col min="1285" max="1286" width="19.28515625" style="99" customWidth="1"/>
    <col min="1287" max="1287" width="14.140625" style="99" customWidth="1"/>
    <col min="1288" max="1288" width="15.140625" style="99" customWidth="1"/>
    <col min="1289" max="1289" width="0.140625" style="99" customWidth="1"/>
    <col min="1290" max="1290" width="44.140625" style="99" customWidth="1"/>
    <col min="1291" max="1291" width="32.28515625" style="99" bestFit="1" customWidth="1"/>
    <col min="1292" max="1292" width="14.7109375" style="99" customWidth="1"/>
    <col min="1293" max="1294" width="19.28515625" style="99" customWidth="1"/>
    <col min="1295" max="1295" width="14.140625" style="99" customWidth="1"/>
    <col min="1296" max="1296" width="15.140625" style="99" customWidth="1"/>
    <col min="1297" max="1297" width="43.42578125" style="99" customWidth="1"/>
    <col min="1298" max="1298" width="32.28515625" style="99" bestFit="1" customWidth="1"/>
    <col min="1299" max="1299" width="14.7109375" style="99" customWidth="1"/>
    <col min="1300" max="1301" width="19.28515625" style="99" customWidth="1"/>
    <col min="1302" max="1302" width="14.140625" style="99" customWidth="1"/>
    <col min="1303" max="1303" width="15.140625" style="99" customWidth="1"/>
    <col min="1304" max="1513" width="9.140625" style="99" customWidth="1"/>
    <col min="1514" max="1536" width="9.140625" style="99"/>
    <col min="1537" max="1537" width="0.7109375" style="99" customWidth="1"/>
    <col min="1538" max="1538" width="46" style="99" customWidth="1"/>
    <col min="1539" max="1539" width="32.28515625" style="99" bestFit="1" customWidth="1"/>
    <col min="1540" max="1540" width="14.7109375" style="99" customWidth="1"/>
    <col min="1541" max="1542" width="19.28515625" style="99" customWidth="1"/>
    <col min="1543" max="1543" width="14.140625" style="99" customWidth="1"/>
    <col min="1544" max="1544" width="15.140625" style="99" customWidth="1"/>
    <col min="1545" max="1545" width="0.140625" style="99" customWidth="1"/>
    <col min="1546" max="1546" width="44.140625" style="99" customWidth="1"/>
    <col min="1547" max="1547" width="32.28515625" style="99" bestFit="1" customWidth="1"/>
    <col min="1548" max="1548" width="14.7109375" style="99" customWidth="1"/>
    <col min="1549" max="1550" width="19.28515625" style="99" customWidth="1"/>
    <col min="1551" max="1551" width="14.140625" style="99" customWidth="1"/>
    <col min="1552" max="1552" width="15.140625" style="99" customWidth="1"/>
    <col min="1553" max="1553" width="43.42578125" style="99" customWidth="1"/>
    <col min="1554" max="1554" width="32.28515625" style="99" bestFit="1" customWidth="1"/>
    <col min="1555" max="1555" width="14.7109375" style="99" customWidth="1"/>
    <col min="1556" max="1557" width="19.28515625" style="99" customWidth="1"/>
    <col min="1558" max="1558" width="14.140625" style="99" customWidth="1"/>
    <col min="1559" max="1559" width="15.140625" style="99" customWidth="1"/>
    <col min="1560" max="1769" width="9.140625" style="99" customWidth="1"/>
    <col min="1770" max="1792" width="9.140625" style="99"/>
    <col min="1793" max="1793" width="0.7109375" style="99" customWidth="1"/>
    <col min="1794" max="1794" width="46" style="99" customWidth="1"/>
    <col min="1795" max="1795" width="32.28515625" style="99" bestFit="1" customWidth="1"/>
    <col min="1796" max="1796" width="14.7109375" style="99" customWidth="1"/>
    <col min="1797" max="1798" width="19.28515625" style="99" customWidth="1"/>
    <col min="1799" max="1799" width="14.140625" style="99" customWidth="1"/>
    <col min="1800" max="1800" width="15.140625" style="99" customWidth="1"/>
    <col min="1801" max="1801" width="0.140625" style="99" customWidth="1"/>
    <col min="1802" max="1802" width="44.140625" style="99" customWidth="1"/>
    <col min="1803" max="1803" width="32.28515625" style="99" bestFit="1" customWidth="1"/>
    <col min="1804" max="1804" width="14.7109375" style="99" customWidth="1"/>
    <col min="1805" max="1806" width="19.28515625" style="99" customWidth="1"/>
    <col min="1807" max="1807" width="14.140625" style="99" customWidth="1"/>
    <col min="1808" max="1808" width="15.140625" style="99" customWidth="1"/>
    <col min="1809" max="1809" width="43.42578125" style="99" customWidth="1"/>
    <col min="1810" max="1810" width="32.28515625" style="99" bestFit="1" customWidth="1"/>
    <col min="1811" max="1811" width="14.7109375" style="99" customWidth="1"/>
    <col min="1812" max="1813" width="19.28515625" style="99" customWidth="1"/>
    <col min="1814" max="1814" width="14.140625" style="99" customWidth="1"/>
    <col min="1815" max="1815" width="15.140625" style="99" customWidth="1"/>
    <col min="1816" max="2025" width="9.140625" style="99" customWidth="1"/>
    <col min="2026" max="2048" width="9.140625" style="99"/>
    <col min="2049" max="2049" width="0.7109375" style="99" customWidth="1"/>
    <col min="2050" max="2050" width="46" style="99" customWidth="1"/>
    <col min="2051" max="2051" width="32.28515625" style="99" bestFit="1" customWidth="1"/>
    <col min="2052" max="2052" width="14.7109375" style="99" customWidth="1"/>
    <col min="2053" max="2054" width="19.28515625" style="99" customWidth="1"/>
    <col min="2055" max="2055" width="14.140625" style="99" customWidth="1"/>
    <col min="2056" max="2056" width="15.140625" style="99" customWidth="1"/>
    <col min="2057" max="2057" width="0.140625" style="99" customWidth="1"/>
    <col min="2058" max="2058" width="44.140625" style="99" customWidth="1"/>
    <col min="2059" max="2059" width="32.28515625" style="99" bestFit="1" customWidth="1"/>
    <col min="2060" max="2060" width="14.7109375" style="99" customWidth="1"/>
    <col min="2061" max="2062" width="19.28515625" style="99" customWidth="1"/>
    <col min="2063" max="2063" width="14.140625" style="99" customWidth="1"/>
    <col min="2064" max="2064" width="15.140625" style="99" customWidth="1"/>
    <col min="2065" max="2065" width="43.42578125" style="99" customWidth="1"/>
    <col min="2066" max="2066" width="32.28515625" style="99" bestFit="1" customWidth="1"/>
    <col min="2067" max="2067" width="14.7109375" style="99" customWidth="1"/>
    <col min="2068" max="2069" width="19.28515625" style="99" customWidth="1"/>
    <col min="2070" max="2070" width="14.140625" style="99" customWidth="1"/>
    <col min="2071" max="2071" width="15.140625" style="99" customWidth="1"/>
    <col min="2072" max="2281" width="9.140625" style="99" customWidth="1"/>
    <col min="2282" max="2304" width="9.140625" style="99"/>
    <col min="2305" max="2305" width="0.7109375" style="99" customWidth="1"/>
    <col min="2306" max="2306" width="46" style="99" customWidth="1"/>
    <col min="2307" max="2307" width="32.28515625" style="99" bestFit="1" customWidth="1"/>
    <col min="2308" max="2308" width="14.7109375" style="99" customWidth="1"/>
    <col min="2309" max="2310" width="19.28515625" style="99" customWidth="1"/>
    <col min="2311" max="2311" width="14.140625" style="99" customWidth="1"/>
    <col min="2312" max="2312" width="15.140625" style="99" customWidth="1"/>
    <col min="2313" max="2313" width="0.140625" style="99" customWidth="1"/>
    <col min="2314" max="2314" width="44.140625" style="99" customWidth="1"/>
    <col min="2315" max="2315" width="32.28515625" style="99" bestFit="1" customWidth="1"/>
    <col min="2316" max="2316" width="14.7109375" style="99" customWidth="1"/>
    <col min="2317" max="2318" width="19.28515625" style="99" customWidth="1"/>
    <col min="2319" max="2319" width="14.140625" style="99" customWidth="1"/>
    <col min="2320" max="2320" width="15.140625" style="99" customWidth="1"/>
    <col min="2321" max="2321" width="43.42578125" style="99" customWidth="1"/>
    <col min="2322" max="2322" width="32.28515625" style="99" bestFit="1" customWidth="1"/>
    <col min="2323" max="2323" width="14.7109375" style="99" customWidth="1"/>
    <col min="2324" max="2325" width="19.28515625" style="99" customWidth="1"/>
    <col min="2326" max="2326" width="14.140625" style="99" customWidth="1"/>
    <col min="2327" max="2327" width="15.140625" style="99" customWidth="1"/>
    <col min="2328" max="2537" width="9.140625" style="99" customWidth="1"/>
    <col min="2538" max="2560" width="9.140625" style="99"/>
    <col min="2561" max="2561" width="0.7109375" style="99" customWidth="1"/>
    <col min="2562" max="2562" width="46" style="99" customWidth="1"/>
    <col min="2563" max="2563" width="32.28515625" style="99" bestFit="1" customWidth="1"/>
    <col min="2564" max="2564" width="14.7109375" style="99" customWidth="1"/>
    <col min="2565" max="2566" width="19.28515625" style="99" customWidth="1"/>
    <col min="2567" max="2567" width="14.140625" style="99" customWidth="1"/>
    <col min="2568" max="2568" width="15.140625" style="99" customWidth="1"/>
    <col min="2569" max="2569" width="0.140625" style="99" customWidth="1"/>
    <col min="2570" max="2570" width="44.140625" style="99" customWidth="1"/>
    <col min="2571" max="2571" width="32.28515625" style="99" bestFit="1" customWidth="1"/>
    <col min="2572" max="2572" width="14.7109375" style="99" customWidth="1"/>
    <col min="2573" max="2574" width="19.28515625" style="99" customWidth="1"/>
    <col min="2575" max="2575" width="14.140625" style="99" customWidth="1"/>
    <col min="2576" max="2576" width="15.140625" style="99" customWidth="1"/>
    <col min="2577" max="2577" width="43.42578125" style="99" customWidth="1"/>
    <col min="2578" max="2578" width="32.28515625" style="99" bestFit="1" customWidth="1"/>
    <col min="2579" max="2579" width="14.7109375" style="99" customWidth="1"/>
    <col min="2580" max="2581" width="19.28515625" style="99" customWidth="1"/>
    <col min="2582" max="2582" width="14.140625" style="99" customWidth="1"/>
    <col min="2583" max="2583" width="15.140625" style="99" customWidth="1"/>
    <col min="2584" max="2793" width="9.140625" style="99" customWidth="1"/>
    <col min="2794" max="2816" width="9.140625" style="99"/>
    <col min="2817" max="2817" width="0.7109375" style="99" customWidth="1"/>
    <col min="2818" max="2818" width="46" style="99" customWidth="1"/>
    <col min="2819" max="2819" width="32.28515625" style="99" bestFit="1" customWidth="1"/>
    <col min="2820" max="2820" width="14.7109375" style="99" customWidth="1"/>
    <col min="2821" max="2822" width="19.28515625" style="99" customWidth="1"/>
    <col min="2823" max="2823" width="14.140625" style="99" customWidth="1"/>
    <col min="2824" max="2824" width="15.140625" style="99" customWidth="1"/>
    <col min="2825" max="2825" width="0.140625" style="99" customWidth="1"/>
    <col min="2826" max="2826" width="44.140625" style="99" customWidth="1"/>
    <col min="2827" max="2827" width="32.28515625" style="99" bestFit="1" customWidth="1"/>
    <col min="2828" max="2828" width="14.7109375" style="99" customWidth="1"/>
    <col min="2829" max="2830" width="19.28515625" style="99" customWidth="1"/>
    <col min="2831" max="2831" width="14.140625" style="99" customWidth="1"/>
    <col min="2832" max="2832" width="15.140625" style="99" customWidth="1"/>
    <col min="2833" max="2833" width="43.42578125" style="99" customWidth="1"/>
    <col min="2834" max="2834" width="32.28515625" style="99" bestFit="1" customWidth="1"/>
    <col min="2835" max="2835" width="14.7109375" style="99" customWidth="1"/>
    <col min="2836" max="2837" width="19.28515625" style="99" customWidth="1"/>
    <col min="2838" max="2838" width="14.140625" style="99" customWidth="1"/>
    <col min="2839" max="2839" width="15.140625" style="99" customWidth="1"/>
    <col min="2840" max="3049" width="9.140625" style="99" customWidth="1"/>
    <col min="3050" max="3072" width="9.140625" style="99"/>
    <col min="3073" max="3073" width="0.7109375" style="99" customWidth="1"/>
    <col min="3074" max="3074" width="46" style="99" customWidth="1"/>
    <col min="3075" max="3075" width="32.28515625" style="99" bestFit="1" customWidth="1"/>
    <col min="3076" max="3076" width="14.7109375" style="99" customWidth="1"/>
    <col min="3077" max="3078" width="19.28515625" style="99" customWidth="1"/>
    <col min="3079" max="3079" width="14.140625" style="99" customWidth="1"/>
    <col min="3080" max="3080" width="15.140625" style="99" customWidth="1"/>
    <col min="3081" max="3081" width="0.140625" style="99" customWidth="1"/>
    <col min="3082" max="3082" width="44.140625" style="99" customWidth="1"/>
    <col min="3083" max="3083" width="32.28515625" style="99" bestFit="1" customWidth="1"/>
    <col min="3084" max="3084" width="14.7109375" style="99" customWidth="1"/>
    <col min="3085" max="3086" width="19.28515625" style="99" customWidth="1"/>
    <col min="3087" max="3087" width="14.140625" style="99" customWidth="1"/>
    <col min="3088" max="3088" width="15.140625" style="99" customWidth="1"/>
    <col min="3089" max="3089" width="43.42578125" style="99" customWidth="1"/>
    <col min="3090" max="3090" width="32.28515625" style="99" bestFit="1" customWidth="1"/>
    <col min="3091" max="3091" width="14.7109375" style="99" customWidth="1"/>
    <col min="3092" max="3093" width="19.28515625" style="99" customWidth="1"/>
    <col min="3094" max="3094" width="14.140625" style="99" customWidth="1"/>
    <col min="3095" max="3095" width="15.140625" style="99" customWidth="1"/>
    <col min="3096" max="3305" width="9.140625" style="99" customWidth="1"/>
    <col min="3306" max="3328" width="9.140625" style="99"/>
    <col min="3329" max="3329" width="0.7109375" style="99" customWidth="1"/>
    <col min="3330" max="3330" width="46" style="99" customWidth="1"/>
    <col min="3331" max="3331" width="32.28515625" style="99" bestFit="1" customWidth="1"/>
    <col min="3332" max="3332" width="14.7109375" style="99" customWidth="1"/>
    <col min="3333" max="3334" width="19.28515625" style="99" customWidth="1"/>
    <col min="3335" max="3335" width="14.140625" style="99" customWidth="1"/>
    <col min="3336" max="3336" width="15.140625" style="99" customWidth="1"/>
    <col min="3337" max="3337" width="0.140625" style="99" customWidth="1"/>
    <col min="3338" max="3338" width="44.140625" style="99" customWidth="1"/>
    <col min="3339" max="3339" width="32.28515625" style="99" bestFit="1" customWidth="1"/>
    <col min="3340" max="3340" width="14.7109375" style="99" customWidth="1"/>
    <col min="3341" max="3342" width="19.28515625" style="99" customWidth="1"/>
    <col min="3343" max="3343" width="14.140625" style="99" customWidth="1"/>
    <col min="3344" max="3344" width="15.140625" style="99" customWidth="1"/>
    <col min="3345" max="3345" width="43.42578125" style="99" customWidth="1"/>
    <col min="3346" max="3346" width="32.28515625" style="99" bestFit="1" customWidth="1"/>
    <col min="3347" max="3347" width="14.7109375" style="99" customWidth="1"/>
    <col min="3348" max="3349" width="19.28515625" style="99" customWidth="1"/>
    <col min="3350" max="3350" width="14.140625" style="99" customWidth="1"/>
    <col min="3351" max="3351" width="15.140625" style="99" customWidth="1"/>
    <col min="3352" max="3561" width="9.140625" style="99" customWidth="1"/>
    <col min="3562" max="3584" width="9.140625" style="99"/>
    <col min="3585" max="3585" width="0.7109375" style="99" customWidth="1"/>
    <col min="3586" max="3586" width="46" style="99" customWidth="1"/>
    <col min="3587" max="3587" width="32.28515625" style="99" bestFit="1" customWidth="1"/>
    <col min="3588" max="3588" width="14.7109375" style="99" customWidth="1"/>
    <col min="3589" max="3590" width="19.28515625" style="99" customWidth="1"/>
    <col min="3591" max="3591" width="14.140625" style="99" customWidth="1"/>
    <col min="3592" max="3592" width="15.140625" style="99" customWidth="1"/>
    <col min="3593" max="3593" width="0.140625" style="99" customWidth="1"/>
    <col min="3594" max="3594" width="44.140625" style="99" customWidth="1"/>
    <col min="3595" max="3595" width="32.28515625" style="99" bestFit="1" customWidth="1"/>
    <col min="3596" max="3596" width="14.7109375" style="99" customWidth="1"/>
    <col min="3597" max="3598" width="19.28515625" style="99" customWidth="1"/>
    <col min="3599" max="3599" width="14.140625" style="99" customWidth="1"/>
    <col min="3600" max="3600" width="15.140625" style="99" customWidth="1"/>
    <col min="3601" max="3601" width="43.42578125" style="99" customWidth="1"/>
    <col min="3602" max="3602" width="32.28515625" style="99" bestFit="1" customWidth="1"/>
    <col min="3603" max="3603" width="14.7109375" style="99" customWidth="1"/>
    <col min="3604" max="3605" width="19.28515625" style="99" customWidth="1"/>
    <col min="3606" max="3606" width="14.140625" style="99" customWidth="1"/>
    <col min="3607" max="3607" width="15.140625" style="99" customWidth="1"/>
    <col min="3608" max="3817" width="9.140625" style="99" customWidth="1"/>
    <col min="3818" max="3840" width="9.140625" style="99"/>
    <col min="3841" max="3841" width="0.7109375" style="99" customWidth="1"/>
    <col min="3842" max="3842" width="46" style="99" customWidth="1"/>
    <col min="3843" max="3843" width="32.28515625" style="99" bestFit="1" customWidth="1"/>
    <col min="3844" max="3844" width="14.7109375" style="99" customWidth="1"/>
    <col min="3845" max="3846" width="19.28515625" style="99" customWidth="1"/>
    <col min="3847" max="3847" width="14.140625" style="99" customWidth="1"/>
    <col min="3848" max="3848" width="15.140625" style="99" customWidth="1"/>
    <col min="3849" max="3849" width="0.140625" style="99" customWidth="1"/>
    <col min="3850" max="3850" width="44.140625" style="99" customWidth="1"/>
    <col min="3851" max="3851" width="32.28515625" style="99" bestFit="1" customWidth="1"/>
    <col min="3852" max="3852" width="14.7109375" style="99" customWidth="1"/>
    <col min="3853" max="3854" width="19.28515625" style="99" customWidth="1"/>
    <col min="3855" max="3855" width="14.140625" style="99" customWidth="1"/>
    <col min="3856" max="3856" width="15.140625" style="99" customWidth="1"/>
    <col min="3857" max="3857" width="43.42578125" style="99" customWidth="1"/>
    <col min="3858" max="3858" width="32.28515625" style="99" bestFit="1" customWidth="1"/>
    <col min="3859" max="3859" width="14.7109375" style="99" customWidth="1"/>
    <col min="3860" max="3861" width="19.28515625" style="99" customWidth="1"/>
    <col min="3862" max="3862" width="14.140625" style="99" customWidth="1"/>
    <col min="3863" max="3863" width="15.140625" style="99" customWidth="1"/>
    <col min="3864" max="4073" width="9.140625" style="99" customWidth="1"/>
    <col min="4074" max="4096" width="9.140625" style="99"/>
    <col min="4097" max="4097" width="0.7109375" style="99" customWidth="1"/>
    <col min="4098" max="4098" width="46" style="99" customWidth="1"/>
    <col min="4099" max="4099" width="32.28515625" style="99" bestFit="1" customWidth="1"/>
    <col min="4100" max="4100" width="14.7109375" style="99" customWidth="1"/>
    <col min="4101" max="4102" width="19.28515625" style="99" customWidth="1"/>
    <col min="4103" max="4103" width="14.140625" style="99" customWidth="1"/>
    <col min="4104" max="4104" width="15.140625" style="99" customWidth="1"/>
    <col min="4105" max="4105" width="0.140625" style="99" customWidth="1"/>
    <col min="4106" max="4106" width="44.140625" style="99" customWidth="1"/>
    <col min="4107" max="4107" width="32.28515625" style="99" bestFit="1" customWidth="1"/>
    <col min="4108" max="4108" width="14.7109375" style="99" customWidth="1"/>
    <col min="4109" max="4110" width="19.28515625" style="99" customWidth="1"/>
    <col min="4111" max="4111" width="14.140625" style="99" customWidth="1"/>
    <col min="4112" max="4112" width="15.140625" style="99" customWidth="1"/>
    <col min="4113" max="4113" width="43.42578125" style="99" customWidth="1"/>
    <col min="4114" max="4114" width="32.28515625" style="99" bestFit="1" customWidth="1"/>
    <col min="4115" max="4115" width="14.7109375" style="99" customWidth="1"/>
    <col min="4116" max="4117" width="19.28515625" style="99" customWidth="1"/>
    <col min="4118" max="4118" width="14.140625" style="99" customWidth="1"/>
    <col min="4119" max="4119" width="15.140625" style="99" customWidth="1"/>
    <col min="4120" max="4329" width="9.140625" style="99" customWidth="1"/>
    <col min="4330" max="4352" width="9.140625" style="99"/>
    <col min="4353" max="4353" width="0.7109375" style="99" customWidth="1"/>
    <col min="4354" max="4354" width="46" style="99" customWidth="1"/>
    <col min="4355" max="4355" width="32.28515625" style="99" bestFit="1" customWidth="1"/>
    <col min="4356" max="4356" width="14.7109375" style="99" customWidth="1"/>
    <col min="4357" max="4358" width="19.28515625" style="99" customWidth="1"/>
    <col min="4359" max="4359" width="14.140625" style="99" customWidth="1"/>
    <col min="4360" max="4360" width="15.140625" style="99" customWidth="1"/>
    <col min="4361" max="4361" width="0.140625" style="99" customWidth="1"/>
    <col min="4362" max="4362" width="44.140625" style="99" customWidth="1"/>
    <col min="4363" max="4363" width="32.28515625" style="99" bestFit="1" customWidth="1"/>
    <col min="4364" max="4364" width="14.7109375" style="99" customWidth="1"/>
    <col min="4365" max="4366" width="19.28515625" style="99" customWidth="1"/>
    <col min="4367" max="4367" width="14.140625" style="99" customWidth="1"/>
    <col min="4368" max="4368" width="15.140625" style="99" customWidth="1"/>
    <col min="4369" max="4369" width="43.42578125" style="99" customWidth="1"/>
    <col min="4370" max="4370" width="32.28515625" style="99" bestFit="1" customWidth="1"/>
    <col min="4371" max="4371" width="14.7109375" style="99" customWidth="1"/>
    <col min="4372" max="4373" width="19.28515625" style="99" customWidth="1"/>
    <col min="4374" max="4374" width="14.140625" style="99" customWidth="1"/>
    <col min="4375" max="4375" width="15.140625" style="99" customWidth="1"/>
    <col min="4376" max="4585" width="9.140625" style="99" customWidth="1"/>
    <col min="4586" max="4608" width="9.140625" style="99"/>
    <col min="4609" max="4609" width="0.7109375" style="99" customWidth="1"/>
    <col min="4610" max="4610" width="46" style="99" customWidth="1"/>
    <col min="4611" max="4611" width="32.28515625" style="99" bestFit="1" customWidth="1"/>
    <col min="4612" max="4612" width="14.7109375" style="99" customWidth="1"/>
    <col min="4613" max="4614" width="19.28515625" style="99" customWidth="1"/>
    <col min="4615" max="4615" width="14.140625" style="99" customWidth="1"/>
    <col min="4616" max="4616" width="15.140625" style="99" customWidth="1"/>
    <col min="4617" max="4617" width="0.140625" style="99" customWidth="1"/>
    <col min="4618" max="4618" width="44.140625" style="99" customWidth="1"/>
    <col min="4619" max="4619" width="32.28515625" style="99" bestFit="1" customWidth="1"/>
    <col min="4620" max="4620" width="14.7109375" style="99" customWidth="1"/>
    <col min="4621" max="4622" width="19.28515625" style="99" customWidth="1"/>
    <col min="4623" max="4623" width="14.140625" style="99" customWidth="1"/>
    <col min="4624" max="4624" width="15.140625" style="99" customWidth="1"/>
    <col min="4625" max="4625" width="43.42578125" style="99" customWidth="1"/>
    <col min="4626" max="4626" width="32.28515625" style="99" bestFit="1" customWidth="1"/>
    <col min="4627" max="4627" width="14.7109375" style="99" customWidth="1"/>
    <col min="4628" max="4629" width="19.28515625" style="99" customWidth="1"/>
    <col min="4630" max="4630" width="14.140625" style="99" customWidth="1"/>
    <col min="4631" max="4631" width="15.140625" style="99" customWidth="1"/>
    <col min="4632" max="4841" width="9.140625" style="99" customWidth="1"/>
    <col min="4842" max="4864" width="9.140625" style="99"/>
    <col min="4865" max="4865" width="0.7109375" style="99" customWidth="1"/>
    <col min="4866" max="4866" width="46" style="99" customWidth="1"/>
    <col min="4867" max="4867" width="32.28515625" style="99" bestFit="1" customWidth="1"/>
    <col min="4868" max="4868" width="14.7109375" style="99" customWidth="1"/>
    <col min="4869" max="4870" width="19.28515625" style="99" customWidth="1"/>
    <col min="4871" max="4871" width="14.140625" style="99" customWidth="1"/>
    <col min="4872" max="4872" width="15.140625" style="99" customWidth="1"/>
    <col min="4873" max="4873" width="0.140625" style="99" customWidth="1"/>
    <col min="4874" max="4874" width="44.140625" style="99" customWidth="1"/>
    <col min="4875" max="4875" width="32.28515625" style="99" bestFit="1" customWidth="1"/>
    <col min="4876" max="4876" width="14.7109375" style="99" customWidth="1"/>
    <col min="4877" max="4878" width="19.28515625" style="99" customWidth="1"/>
    <col min="4879" max="4879" width="14.140625" style="99" customWidth="1"/>
    <col min="4880" max="4880" width="15.140625" style="99" customWidth="1"/>
    <col min="4881" max="4881" width="43.42578125" style="99" customWidth="1"/>
    <col min="4882" max="4882" width="32.28515625" style="99" bestFit="1" customWidth="1"/>
    <col min="4883" max="4883" width="14.7109375" style="99" customWidth="1"/>
    <col min="4884" max="4885" width="19.28515625" style="99" customWidth="1"/>
    <col min="4886" max="4886" width="14.140625" style="99" customWidth="1"/>
    <col min="4887" max="4887" width="15.140625" style="99" customWidth="1"/>
    <col min="4888" max="5097" width="9.140625" style="99" customWidth="1"/>
    <col min="5098" max="5120" width="9.140625" style="99"/>
    <col min="5121" max="5121" width="0.7109375" style="99" customWidth="1"/>
    <col min="5122" max="5122" width="46" style="99" customWidth="1"/>
    <col min="5123" max="5123" width="32.28515625" style="99" bestFit="1" customWidth="1"/>
    <col min="5124" max="5124" width="14.7109375" style="99" customWidth="1"/>
    <col min="5125" max="5126" width="19.28515625" style="99" customWidth="1"/>
    <col min="5127" max="5127" width="14.140625" style="99" customWidth="1"/>
    <col min="5128" max="5128" width="15.140625" style="99" customWidth="1"/>
    <col min="5129" max="5129" width="0.140625" style="99" customWidth="1"/>
    <col min="5130" max="5130" width="44.140625" style="99" customWidth="1"/>
    <col min="5131" max="5131" width="32.28515625" style="99" bestFit="1" customWidth="1"/>
    <col min="5132" max="5132" width="14.7109375" style="99" customWidth="1"/>
    <col min="5133" max="5134" width="19.28515625" style="99" customWidth="1"/>
    <col min="5135" max="5135" width="14.140625" style="99" customWidth="1"/>
    <col min="5136" max="5136" width="15.140625" style="99" customWidth="1"/>
    <col min="5137" max="5137" width="43.42578125" style="99" customWidth="1"/>
    <col min="5138" max="5138" width="32.28515625" style="99" bestFit="1" customWidth="1"/>
    <col min="5139" max="5139" width="14.7109375" style="99" customWidth="1"/>
    <col min="5140" max="5141" width="19.28515625" style="99" customWidth="1"/>
    <col min="5142" max="5142" width="14.140625" style="99" customWidth="1"/>
    <col min="5143" max="5143" width="15.140625" style="99" customWidth="1"/>
    <col min="5144" max="5353" width="9.140625" style="99" customWidth="1"/>
    <col min="5354" max="5376" width="9.140625" style="99"/>
    <col min="5377" max="5377" width="0.7109375" style="99" customWidth="1"/>
    <col min="5378" max="5378" width="46" style="99" customWidth="1"/>
    <col min="5379" max="5379" width="32.28515625" style="99" bestFit="1" customWidth="1"/>
    <col min="5380" max="5380" width="14.7109375" style="99" customWidth="1"/>
    <col min="5381" max="5382" width="19.28515625" style="99" customWidth="1"/>
    <col min="5383" max="5383" width="14.140625" style="99" customWidth="1"/>
    <col min="5384" max="5384" width="15.140625" style="99" customWidth="1"/>
    <col min="5385" max="5385" width="0.140625" style="99" customWidth="1"/>
    <col min="5386" max="5386" width="44.140625" style="99" customWidth="1"/>
    <col min="5387" max="5387" width="32.28515625" style="99" bestFit="1" customWidth="1"/>
    <col min="5388" max="5388" width="14.7109375" style="99" customWidth="1"/>
    <col min="5389" max="5390" width="19.28515625" style="99" customWidth="1"/>
    <col min="5391" max="5391" width="14.140625" style="99" customWidth="1"/>
    <col min="5392" max="5392" width="15.140625" style="99" customWidth="1"/>
    <col min="5393" max="5393" width="43.42578125" style="99" customWidth="1"/>
    <col min="5394" max="5394" width="32.28515625" style="99" bestFit="1" customWidth="1"/>
    <col min="5395" max="5395" width="14.7109375" style="99" customWidth="1"/>
    <col min="5396" max="5397" width="19.28515625" style="99" customWidth="1"/>
    <col min="5398" max="5398" width="14.140625" style="99" customWidth="1"/>
    <col min="5399" max="5399" width="15.140625" style="99" customWidth="1"/>
    <col min="5400" max="5609" width="9.140625" style="99" customWidth="1"/>
    <col min="5610" max="5632" width="9.140625" style="99"/>
    <col min="5633" max="5633" width="0.7109375" style="99" customWidth="1"/>
    <col min="5634" max="5634" width="46" style="99" customWidth="1"/>
    <col min="5635" max="5635" width="32.28515625" style="99" bestFit="1" customWidth="1"/>
    <col min="5636" max="5636" width="14.7109375" style="99" customWidth="1"/>
    <col min="5637" max="5638" width="19.28515625" style="99" customWidth="1"/>
    <col min="5639" max="5639" width="14.140625" style="99" customWidth="1"/>
    <col min="5640" max="5640" width="15.140625" style="99" customWidth="1"/>
    <col min="5641" max="5641" width="0.140625" style="99" customWidth="1"/>
    <col min="5642" max="5642" width="44.140625" style="99" customWidth="1"/>
    <col min="5643" max="5643" width="32.28515625" style="99" bestFit="1" customWidth="1"/>
    <col min="5644" max="5644" width="14.7109375" style="99" customWidth="1"/>
    <col min="5645" max="5646" width="19.28515625" style="99" customWidth="1"/>
    <col min="5647" max="5647" width="14.140625" style="99" customWidth="1"/>
    <col min="5648" max="5648" width="15.140625" style="99" customWidth="1"/>
    <col min="5649" max="5649" width="43.42578125" style="99" customWidth="1"/>
    <col min="5650" max="5650" width="32.28515625" style="99" bestFit="1" customWidth="1"/>
    <col min="5651" max="5651" width="14.7109375" style="99" customWidth="1"/>
    <col min="5652" max="5653" width="19.28515625" style="99" customWidth="1"/>
    <col min="5654" max="5654" width="14.140625" style="99" customWidth="1"/>
    <col min="5655" max="5655" width="15.140625" style="99" customWidth="1"/>
    <col min="5656" max="5865" width="9.140625" style="99" customWidth="1"/>
    <col min="5866" max="5888" width="9.140625" style="99"/>
    <col min="5889" max="5889" width="0.7109375" style="99" customWidth="1"/>
    <col min="5890" max="5890" width="46" style="99" customWidth="1"/>
    <col min="5891" max="5891" width="32.28515625" style="99" bestFit="1" customWidth="1"/>
    <col min="5892" max="5892" width="14.7109375" style="99" customWidth="1"/>
    <col min="5893" max="5894" width="19.28515625" style="99" customWidth="1"/>
    <col min="5895" max="5895" width="14.140625" style="99" customWidth="1"/>
    <col min="5896" max="5896" width="15.140625" style="99" customWidth="1"/>
    <col min="5897" max="5897" width="0.140625" style="99" customWidth="1"/>
    <col min="5898" max="5898" width="44.140625" style="99" customWidth="1"/>
    <col min="5899" max="5899" width="32.28515625" style="99" bestFit="1" customWidth="1"/>
    <col min="5900" max="5900" width="14.7109375" style="99" customWidth="1"/>
    <col min="5901" max="5902" width="19.28515625" style="99" customWidth="1"/>
    <col min="5903" max="5903" width="14.140625" style="99" customWidth="1"/>
    <col min="5904" max="5904" width="15.140625" style="99" customWidth="1"/>
    <col min="5905" max="5905" width="43.42578125" style="99" customWidth="1"/>
    <col min="5906" max="5906" width="32.28515625" style="99" bestFit="1" customWidth="1"/>
    <col min="5907" max="5907" width="14.7109375" style="99" customWidth="1"/>
    <col min="5908" max="5909" width="19.28515625" style="99" customWidth="1"/>
    <col min="5910" max="5910" width="14.140625" style="99" customWidth="1"/>
    <col min="5911" max="5911" width="15.140625" style="99" customWidth="1"/>
    <col min="5912" max="6121" width="9.140625" style="99" customWidth="1"/>
    <col min="6122" max="6144" width="9.140625" style="99"/>
    <col min="6145" max="6145" width="0.7109375" style="99" customWidth="1"/>
    <col min="6146" max="6146" width="46" style="99" customWidth="1"/>
    <col min="6147" max="6147" width="32.28515625" style="99" bestFit="1" customWidth="1"/>
    <col min="6148" max="6148" width="14.7109375" style="99" customWidth="1"/>
    <col min="6149" max="6150" width="19.28515625" style="99" customWidth="1"/>
    <col min="6151" max="6151" width="14.140625" style="99" customWidth="1"/>
    <col min="6152" max="6152" width="15.140625" style="99" customWidth="1"/>
    <col min="6153" max="6153" width="0.140625" style="99" customWidth="1"/>
    <col min="6154" max="6154" width="44.140625" style="99" customWidth="1"/>
    <col min="6155" max="6155" width="32.28515625" style="99" bestFit="1" customWidth="1"/>
    <col min="6156" max="6156" width="14.7109375" style="99" customWidth="1"/>
    <col min="6157" max="6158" width="19.28515625" style="99" customWidth="1"/>
    <col min="6159" max="6159" width="14.140625" style="99" customWidth="1"/>
    <col min="6160" max="6160" width="15.140625" style="99" customWidth="1"/>
    <col min="6161" max="6161" width="43.42578125" style="99" customWidth="1"/>
    <col min="6162" max="6162" width="32.28515625" style="99" bestFit="1" customWidth="1"/>
    <col min="6163" max="6163" width="14.7109375" style="99" customWidth="1"/>
    <col min="6164" max="6165" width="19.28515625" style="99" customWidth="1"/>
    <col min="6166" max="6166" width="14.140625" style="99" customWidth="1"/>
    <col min="6167" max="6167" width="15.140625" style="99" customWidth="1"/>
    <col min="6168" max="6377" width="9.140625" style="99" customWidth="1"/>
    <col min="6378" max="6400" width="9.140625" style="99"/>
    <col min="6401" max="6401" width="0.7109375" style="99" customWidth="1"/>
    <col min="6402" max="6402" width="46" style="99" customWidth="1"/>
    <col min="6403" max="6403" width="32.28515625" style="99" bestFit="1" customWidth="1"/>
    <col min="6404" max="6404" width="14.7109375" style="99" customWidth="1"/>
    <col min="6405" max="6406" width="19.28515625" style="99" customWidth="1"/>
    <col min="6407" max="6407" width="14.140625" style="99" customWidth="1"/>
    <col min="6408" max="6408" width="15.140625" style="99" customWidth="1"/>
    <col min="6409" max="6409" width="0.140625" style="99" customWidth="1"/>
    <col min="6410" max="6410" width="44.140625" style="99" customWidth="1"/>
    <col min="6411" max="6411" width="32.28515625" style="99" bestFit="1" customWidth="1"/>
    <col min="6412" max="6412" width="14.7109375" style="99" customWidth="1"/>
    <col min="6413" max="6414" width="19.28515625" style="99" customWidth="1"/>
    <col min="6415" max="6415" width="14.140625" style="99" customWidth="1"/>
    <col min="6416" max="6416" width="15.140625" style="99" customWidth="1"/>
    <col min="6417" max="6417" width="43.42578125" style="99" customWidth="1"/>
    <col min="6418" max="6418" width="32.28515625" style="99" bestFit="1" customWidth="1"/>
    <col min="6419" max="6419" width="14.7109375" style="99" customWidth="1"/>
    <col min="6420" max="6421" width="19.28515625" style="99" customWidth="1"/>
    <col min="6422" max="6422" width="14.140625" style="99" customWidth="1"/>
    <col min="6423" max="6423" width="15.140625" style="99" customWidth="1"/>
    <col min="6424" max="6633" width="9.140625" style="99" customWidth="1"/>
    <col min="6634" max="6656" width="9.140625" style="99"/>
    <col min="6657" max="6657" width="0.7109375" style="99" customWidth="1"/>
    <col min="6658" max="6658" width="46" style="99" customWidth="1"/>
    <col min="6659" max="6659" width="32.28515625" style="99" bestFit="1" customWidth="1"/>
    <col min="6660" max="6660" width="14.7109375" style="99" customWidth="1"/>
    <col min="6661" max="6662" width="19.28515625" style="99" customWidth="1"/>
    <col min="6663" max="6663" width="14.140625" style="99" customWidth="1"/>
    <col min="6664" max="6664" width="15.140625" style="99" customWidth="1"/>
    <col min="6665" max="6665" width="0.140625" style="99" customWidth="1"/>
    <col min="6666" max="6666" width="44.140625" style="99" customWidth="1"/>
    <col min="6667" max="6667" width="32.28515625" style="99" bestFit="1" customWidth="1"/>
    <col min="6668" max="6668" width="14.7109375" style="99" customWidth="1"/>
    <col min="6669" max="6670" width="19.28515625" style="99" customWidth="1"/>
    <col min="6671" max="6671" width="14.140625" style="99" customWidth="1"/>
    <col min="6672" max="6672" width="15.140625" style="99" customWidth="1"/>
    <col min="6673" max="6673" width="43.42578125" style="99" customWidth="1"/>
    <col min="6674" max="6674" width="32.28515625" style="99" bestFit="1" customWidth="1"/>
    <col min="6675" max="6675" width="14.7109375" style="99" customWidth="1"/>
    <col min="6676" max="6677" width="19.28515625" style="99" customWidth="1"/>
    <col min="6678" max="6678" width="14.140625" style="99" customWidth="1"/>
    <col min="6679" max="6679" width="15.140625" style="99" customWidth="1"/>
    <col min="6680" max="6889" width="9.140625" style="99" customWidth="1"/>
    <col min="6890" max="6912" width="9.140625" style="99"/>
    <col min="6913" max="6913" width="0.7109375" style="99" customWidth="1"/>
    <col min="6914" max="6914" width="46" style="99" customWidth="1"/>
    <col min="6915" max="6915" width="32.28515625" style="99" bestFit="1" customWidth="1"/>
    <col min="6916" max="6916" width="14.7109375" style="99" customWidth="1"/>
    <col min="6917" max="6918" width="19.28515625" style="99" customWidth="1"/>
    <col min="6919" max="6919" width="14.140625" style="99" customWidth="1"/>
    <col min="6920" max="6920" width="15.140625" style="99" customWidth="1"/>
    <col min="6921" max="6921" width="0.140625" style="99" customWidth="1"/>
    <col min="6922" max="6922" width="44.140625" style="99" customWidth="1"/>
    <col min="6923" max="6923" width="32.28515625" style="99" bestFit="1" customWidth="1"/>
    <col min="6924" max="6924" width="14.7109375" style="99" customWidth="1"/>
    <col min="6925" max="6926" width="19.28515625" style="99" customWidth="1"/>
    <col min="6927" max="6927" width="14.140625" style="99" customWidth="1"/>
    <col min="6928" max="6928" width="15.140625" style="99" customWidth="1"/>
    <col min="6929" max="6929" width="43.42578125" style="99" customWidth="1"/>
    <col min="6930" max="6930" width="32.28515625" style="99" bestFit="1" customWidth="1"/>
    <col min="6931" max="6931" width="14.7109375" style="99" customWidth="1"/>
    <col min="6932" max="6933" width="19.28515625" style="99" customWidth="1"/>
    <col min="6934" max="6934" width="14.140625" style="99" customWidth="1"/>
    <col min="6935" max="6935" width="15.140625" style="99" customWidth="1"/>
    <col min="6936" max="7145" width="9.140625" style="99" customWidth="1"/>
    <col min="7146" max="7168" width="9.140625" style="99"/>
    <col min="7169" max="7169" width="0.7109375" style="99" customWidth="1"/>
    <col min="7170" max="7170" width="46" style="99" customWidth="1"/>
    <col min="7171" max="7171" width="32.28515625" style="99" bestFit="1" customWidth="1"/>
    <col min="7172" max="7172" width="14.7109375" style="99" customWidth="1"/>
    <col min="7173" max="7174" width="19.28515625" style="99" customWidth="1"/>
    <col min="7175" max="7175" width="14.140625" style="99" customWidth="1"/>
    <col min="7176" max="7176" width="15.140625" style="99" customWidth="1"/>
    <col min="7177" max="7177" width="0.140625" style="99" customWidth="1"/>
    <col min="7178" max="7178" width="44.140625" style="99" customWidth="1"/>
    <col min="7179" max="7179" width="32.28515625" style="99" bestFit="1" customWidth="1"/>
    <col min="7180" max="7180" width="14.7109375" style="99" customWidth="1"/>
    <col min="7181" max="7182" width="19.28515625" style="99" customWidth="1"/>
    <col min="7183" max="7183" width="14.140625" style="99" customWidth="1"/>
    <col min="7184" max="7184" width="15.140625" style="99" customWidth="1"/>
    <col min="7185" max="7185" width="43.42578125" style="99" customWidth="1"/>
    <col min="7186" max="7186" width="32.28515625" style="99" bestFit="1" customWidth="1"/>
    <col min="7187" max="7187" width="14.7109375" style="99" customWidth="1"/>
    <col min="7188" max="7189" width="19.28515625" style="99" customWidth="1"/>
    <col min="7190" max="7190" width="14.140625" style="99" customWidth="1"/>
    <col min="7191" max="7191" width="15.140625" style="99" customWidth="1"/>
    <col min="7192" max="7401" width="9.140625" style="99" customWidth="1"/>
    <col min="7402" max="7424" width="9.140625" style="99"/>
    <col min="7425" max="7425" width="0.7109375" style="99" customWidth="1"/>
    <col min="7426" max="7426" width="46" style="99" customWidth="1"/>
    <col min="7427" max="7427" width="32.28515625" style="99" bestFit="1" customWidth="1"/>
    <col min="7428" max="7428" width="14.7109375" style="99" customWidth="1"/>
    <col min="7429" max="7430" width="19.28515625" style="99" customWidth="1"/>
    <col min="7431" max="7431" width="14.140625" style="99" customWidth="1"/>
    <col min="7432" max="7432" width="15.140625" style="99" customWidth="1"/>
    <col min="7433" max="7433" width="0.140625" style="99" customWidth="1"/>
    <col min="7434" max="7434" width="44.140625" style="99" customWidth="1"/>
    <col min="7435" max="7435" width="32.28515625" style="99" bestFit="1" customWidth="1"/>
    <col min="7436" max="7436" width="14.7109375" style="99" customWidth="1"/>
    <col min="7437" max="7438" width="19.28515625" style="99" customWidth="1"/>
    <col min="7439" max="7439" width="14.140625" style="99" customWidth="1"/>
    <col min="7440" max="7440" width="15.140625" style="99" customWidth="1"/>
    <col min="7441" max="7441" width="43.42578125" style="99" customWidth="1"/>
    <col min="7442" max="7442" width="32.28515625" style="99" bestFit="1" customWidth="1"/>
    <col min="7443" max="7443" width="14.7109375" style="99" customWidth="1"/>
    <col min="7444" max="7445" width="19.28515625" style="99" customWidth="1"/>
    <col min="7446" max="7446" width="14.140625" style="99" customWidth="1"/>
    <col min="7447" max="7447" width="15.140625" style="99" customWidth="1"/>
    <col min="7448" max="7657" width="9.140625" style="99" customWidth="1"/>
    <col min="7658" max="7680" width="9.140625" style="99"/>
    <col min="7681" max="7681" width="0.7109375" style="99" customWidth="1"/>
    <col min="7682" max="7682" width="46" style="99" customWidth="1"/>
    <col min="7683" max="7683" width="32.28515625" style="99" bestFit="1" customWidth="1"/>
    <col min="7684" max="7684" width="14.7109375" style="99" customWidth="1"/>
    <col min="7685" max="7686" width="19.28515625" style="99" customWidth="1"/>
    <col min="7687" max="7687" width="14.140625" style="99" customWidth="1"/>
    <col min="7688" max="7688" width="15.140625" style="99" customWidth="1"/>
    <col min="7689" max="7689" width="0.140625" style="99" customWidth="1"/>
    <col min="7690" max="7690" width="44.140625" style="99" customWidth="1"/>
    <col min="7691" max="7691" width="32.28515625" style="99" bestFit="1" customWidth="1"/>
    <col min="7692" max="7692" width="14.7109375" style="99" customWidth="1"/>
    <col min="7693" max="7694" width="19.28515625" style="99" customWidth="1"/>
    <col min="7695" max="7695" width="14.140625" style="99" customWidth="1"/>
    <col min="7696" max="7696" width="15.140625" style="99" customWidth="1"/>
    <col min="7697" max="7697" width="43.42578125" style="99" customWidth="1"/>
    <col min="7698" max="7698" width="32.28515625" style="99" bestFit="1" customWidth="1"/>
    <col min="7699" max="7699" width="14.7109375" style="99" customWidth="1"/>
    <col min="7700" max="7701" width="19.28515625" style="99" customWidth="1"/>
    <col min="7702" max="7702" width="14.140625" style="99" customWidth="1"/>
    <col min="7703" max="7703" width="15.140625" style="99" customWidth="1"/>
    <col min="7704" max="7913" width="9.140625" style="99" customWidth="1"/>
    <col min="7914" max="7936" width="9.140625" style="99"/>
    <col min="7937" max="7937" width="0.7109375" style="99" customWidth="1"/>
    <col min="7938" max="7938" width="46" style="99" customWidth="1"/>
    <col min="7939" max="7939" width="32.28515625" style="99" bestFit="1" customWidth="1"/>
    <col min="7940" max="7940" width="14.7109375" style="99" customWidth="1"/>
    <col min="7941" max="7942" width="19.28515625" style="99" customWidth="1"/>
    <col min="7943" max="7943" width="14.140625" style="99" customWidth="1"/>
    <col min="7944" max="7944" width="15.140625" style="99" customWidth="1"/>
    <col min="7945" max="7945" width="0.140625" style="99" customWidth="1"/>
    <col min="7946" max="7946" width="44.140625" style="99" customWidth="1"/>
    <col min="7947" max="7947" width="32.28515625" style="99" bestFit="1" customWidth="1"/>
    <col min="7948" max="7948" width="14.7109375" style="99" customWidth="1"/>
    <col min="7949" max="7950" width="19.28515625" style="99" customWidth="1"/>
    <col min="7951" max="7951" width="14.140625" style="99" customWidth="1"/>
    <col min="7952" max="7952" width="15.140625" style="99" customWidth="1"/>
    <col min="7953" max="7953" width="43.42578125" style="99" customWidth="1"/>
    <col min="7954" max="7954" width="32.28515625" style="99" bestFit="1" customWidth="1"/>
    <col min="7955" max="7955" width="14.7109375" style="99" customWidth="1"/>
    <col min="7956" max="7957" width="19.28515625" style="99" customWidth="1"/>
    <col min="7958" max="7958" width="14.140625" style="99" customWidth="1"/>
    <col min="7959" max="7959" width="15.140625" style="99" customWidth="1"/>
    <col min="7960" max="8169" width="9.140625" style="99" customWidth="1"/>
    <col min="8170" max="8192" width="9.140625" style="99"/>
    <col min="8193" max="8193" width="0.7109375" style="99" customWidth="1"/>
    <col min="8194" max="8194" width="46" style="99" customWidth="1"/>
    <col min="8195" max="8195" width="32.28515625" style="99" bestFit="1" customWidth="1"/>
    <col min="8196" max="8196" width="14.7109375" style="99" customWidth="1"/>
    <col min="8197" max="8198" width="19.28515625" style="99" customWidth="1"/>
    <col min="8199" max="8199" width="14.140625" style="99" customWidth="1"/>
    <col min="8200" max="8200" width="15.140625" style="99" customWidth="1"/>
    <col min="8201" max="8201" width="0.140625" style="99" customWidth="1"/>
    <col min="8202" max="8202" width="44.140625" style="99" customWidth="1"/>
    <col min="8203" max="8203" width="32.28515625" style="99" bestFit="1" customWidth="1"/>
    <col min="8204" max="8204" width="14.7109375" style="99" customWidth="1"/>
    <col min="8205" max="8206" width="19.28515625" style="99" customWidth="1"/>
    <col min="8207" max="8207" width="14.140625" style="99" customWidth="1"/>
    <col min="8208" max="8208" width="15.140625" style="99" customWidth="1"/>
    <col min="8209" max="8209" width="43.42578125" style="99" customWidth="1"/>
    <col min="8210" max="8210" width="32.28515625" style="99" bestFit="1" customWidth="1"/>
    <col min="8211" max="8211" width="14.7109375" style="99" customWidth="1"/>
    <col min="8212" max="8213" width="19.28515625" style="99" customWidth="1"/>
    <col min="8214" max="8214" width="14.140625" style="99" customWidth="1"/>
    <col min="8215" max="8215" width="15.140625" style="99" customWidth="1"/>
    <col min="8216" max="8425" width="9.140625" style="99" customWidth="1"/>
    <col min="8426" max="8448" width="9.140625" style="99"/>
    <col min="8449" max="8449" width="0.7109375" style="99" customWidth="1"/>
    <col min="8450" max="8450" width="46" style="99" customWidth="1"/>
    <col min="8451" max="8451" width="32.28515625" style="99" bestFit="1" customWidth="1"/>
    <col min="8452" max="8452" width="14.7109375" style="99" customWidth="1"/>
    <col min="8453" max="8454" width="19.28515625" style="99" customWidth="1"/>
    <col min="8455" max="8455" width="14.140625" style="99" customWidth="1"/>
    <col min="8456" max="8456" width="15.140625" style="99" customWidth="1"/>
    <col min="8457" max="8457" width="0.140625" style="99" customWidth="1"/>
    <col min="8458" max="8458" width="44.140625" style="99" customWidth="1"/>
    <col min="8459" max="8459" width="32.28515625" style="99" bestFit="1" customWidth="1"/>
    <col min="8460" max="8460" width="14.7109375" style="99" customWidth="1"/>
    <col min="8461" max="8462" width="19.28515625" style="99" customWidth="1"/>
    <col min="8463" max="8463" width="14.140625" style="99" customWidth="1"/>
    <col min="8464" max="8464" width="15.140625" style="99" customWidth="1"/>
    <col min="8465" max="8465" width="43.42578125" style="99" customWidth="1"/>
    <col min="8466" max="8466" width="32.28515625" style="99" bestFit="1" customWidth="1"/>
    <col min="8467" max="8467" width="14.7109375" style="99" customWidth="1"/>
    <col min="8468" max="8469" width="19.28515625" style="99" customWidth="1"/>
    <col min="8470" max="8470" width="14.140625" style="99" customWidth="1"/>
    <col min="8471" max="8471" width="15.140625" style="99" customWidth="1"/>
    <col min="8472" max="8681" width="9.140625" style="99" customWidth="1"/>
    <col min="8682" max="8704" width="9.140625" style="99"/>
    <col min="8705" max="8705" width="0.7109375" style="99" customWidth="1"/>
    <col min="8706" max="8706" width="46" style="99" customWidth="1"/>
    <col min="8707" max="8707" width="32.28515625" style="99" bestFit="1" customWidth="1"/>
    <col min="8708" max="8708" width="14.7109375" style="99" customWidth="1"/>
    <col min="8709" max="8710" width="19.28515625" style="99" customWidth="1"/>
    <col min="8711" max="8711" width="14.140625" style="99" customWidth="1"/>
    <col min="8712" max="8712" width="15.140625" style="99" customWidth="1"/>
    <col min="8713" max="8713" width="0.140625" style="99" customWidth="1"/>
    <col min="8714" max="8714" width="44.140625" style="99" customWidth="1"/>
    <col min="8715" max="8715" width="32.28515625" style="99" bestFit="1" customWidth="1"/>
    <col min="8716" max="8716" width="14.7109375" style="99" customWidth="1"/>
    <col min="8717" max="8718" width="19.28515625" style="99" customWidth="1"/>
    <col min="8719" max="8719" width="14.140625" style="99" customWidth="1"/>
    <col min="8720" max="8720" width="15.140625" style="99" customWidth="1"/>
    <col min="8721" max="8721" width="43.42578125" style="99" customWidth="1"/>
    <col min="8722" max="8722" width="32.28515625" style="99" bestFit="1" customWidth="1"/>
    <col min="8723" max="8723" width="14.7109375" style="99" customWidth="1"/>
    <col min="8724" max="8725" width="19.28515625" style="99" customWidth="1"/>
    <col min="8726" max="8726" width="14.140625" style="99" customWidth="1"/>
    <col min="8727" max="8727" width="15.140625" style="99" customWidth="1"/>
    <col min="8728" max="8937" width="9.140625" style="99" customWidth="1"/>
    <col min="8938" max="8960" width="9.140625" style="99"/>
    <col min="8961" max="8961" width="0.7109375" style="99" customWidth="1"/>
    <col min="8962" max="8962" width="46" style="99" customWidth="1"/>
    <col min="8963" max="8963" width="32.28515625" style="99" bestFit="1" customWidth="1"/>
    <col min="8964" max="8964" width="14.7109375" style="99" customWidth="1"/>
    <col min="8965" max="8966" width="19.28515625" style="99" customWidth="1"/>
    <col min="8967" max="8967" width="14.140625" style="99" customWidth="1"/>
    <col min="8968" max="8968" width="15.140625" style="99" customWidth="1"/>
    <col min="8969" max="8969" width="0.140625" style="99" customWidth="1"/>
    <col min="8970" max="8970" width="44.140625" style="99" customWidth="1"/>
    <col min="8971" max="8971" width="32.28515625" style="99" bestFit="1" customWidth="1"/>
    <col min="8972" max="8972" width="14.7109375" style="99" customWidth="1"/>
    <col min="8973" max="8974" width="19.28515625" style="99" customWidth="1"/>
    <col min="8975" max="8975" width="14.140625" style="99" customWidth="1"/>
    <col min="8976" max="8976" width="15.140625" style="99" customWidth="1"/>
    <col min="8977" max="8977" width="43.42578125" style="99" customWidth="1"/>
    <col min="8978" max="8978" width="32.28515625" style="99" bestFit="1" customWidth="1"/>
    <col min="8979" max="8979" width="14.7109375" style="99" customWidth="1"/>
    <col min="8980" max="8981" width="19.28515625" style="99" customWidth="1"/>
    <col min="8982" max="8982" width="14.140625" style="99" customWidth="1"/>
    <col min="8983" max="8983" width="15.140625" style="99" customWidth="1"/>
    <col min="8984" max="9193" width="9.140625" style="99" customWidth="1"/>
    <col min="9194" max="9216" width="9.140625" style="99"/>
    <col min="9217" max="9217" width="0.7109375" style="99" customWidth="1"/>
    <col min="9218" max="9218" width="46" style="99" customWidth="1"/>
    <col min="9219" max="9219" width="32.28515625" style="99" bestFit="1" customWidth="1"/>
    <col min="9220" max="9220" width="14.7109375" style="99" customWidth="1"/>
    <col min="9221" max="9222" width="19.28515625" style="99" customWidth="1"/>
    <col min="9223" max="9223" width="14.140625" style="99" customWidth="1"/>
    <col min="9224" max="9224" width="15.140625" style="99" customWidth="1"/>
    <col min="9225" max="9225" width="0.140625" style="99" customWidth="1"/>
    <col min="9226" max="9226" width="44.140625" style="99" customWidth="1"/>
    <col min="9227" max="9227" width="32.28515625" style="99" bestFit="1" customWidth="1"/>
    <col min="9228" max="9228" width="14.7109375" style="99" customWidth="1"/>
    <col min="9229" max="9230" width="19.28515625" style="99" customWidth="1"/>
    <col min="9231" max="9231" width="14.140625" style="99" customWidth="1"/>
    <col min="9232" max="9232" width="15.140625" style="99" customWidth="1"/>
    <col min="9233" max="9233" width="43.42578125" style="99" customWidth="1"/>
    <col min="9234" max="9234" width="32.28515625" style="99" bestFit="1" customWidth="1"/>
    <col min="9235" max="9235" width="14.7109375" style="99" customWidth="1"/>
    <col min="9236" max="9237" width="19.28515625" style="99" customWidth="1"/>
    <col min="9238" max="9238" width="14.140625" style="99" customWidth="1"/>
    <col min="9239" max="9239" width="15.140625" style="99" customWidth="1"/>
    <col min="9240" max="9449" width="9.140625" style="99" customWidth="1"/>
    <col min="9450" max="9472" width="9.140625" style="99"/>
    <col min="9473" max="9473" width="0.7109375" style="99" customWidth="1"/>
    <col min="9474" max="9474" width="46" style="99" customWidth="1"/>
    <col min="9475" max="9475" width="32.28515625" style="99" bestFit="1" customWidth="1"/>
    <col min="9476" max="9476" width="14.7109375" style="99" customWidth="1"/>
    <col min="9477" max="9478" width="19.28515625" style="99" customWidth="1"/>
    <col min="9479" max="9479" width="14.140625" style="99" customWidth="1"/>
    <col min="9480" max="9480" width="15.140625" style="99" customWidth="1"/>
    <col min="9481" max="9481" width="0.140625" style="99" customWidth="1"/>
    <col min="9482" max="9482" width="44.140625" style="99" customWidth="1"/>
    <col min="9483" max="9483" width="32.28515625" style="99" bestFit="1" customWidth="1"/>
    <col min="9484" max="9484" width="14.7109375" style="99" customWidth="1"/>
    <col min="9485" max="9486" width="19.28515625" style="99" customWidth="1"/>
    <col min="9487" max="9487" width="14.140625" style="99" customWidth="1"/>
    <col min="9488" max="9488" width="15.140625" style="99" customWidth="1"/>
    <col min="9489" max="9489" width="43.42578125" style="99" customWidth="1"/>
    <col min="9490" max="9490" width="32.28515625" style="99" bestFit="1" customWidth="1"/>
    <col min="9491" max="9491" width="14.7109375" style="99" customWidth="1"/>
    <col min="9492" max="9493" width="19.28515625" style="99" customWidth="1"/>
    <col min="9494" max="9494" width="14.140625" style="99" customWidth="1"/>
    <col min="9495" max="9495" width="15.140625" style="99" customWidth="1"/>
    <col min="9496" max="9705" width="9.140625" style="99" customWidth="1"/>
    <col min="9706" max="9728" width="9.140625" style="99"/>
    <col min="9729" max="9729" width="0.7109375" style="99" customWidth="1"/>
    <col min="9730" max="9730" width="46" style="99" customWidth="1"/>
    <col min="9731" max="9731" width="32.28515625" style="99" bestFit="1" customWidth="1"/>
    <col min="9732" max="9732" width="14.7109375" style="99" customWidth="1"/>
    <col min="9733" max="9734" width="19.28515625" style="99" customWidth="1"/>
    <col min="9735" max="9735" width="14.140625" style="99" customWidth="1"/>
    <col min="9736" max="9736" width="15.140625" style="99" customWidth="1"/>
    <col min="9737" max="9737" width="0.140625" style="99" customWidth="1"/>
    <col min="9738" max="9738" width="44.140625" style="99" customWidth="1"/>
    <col min="9739" max="9739" width="32.28515625" style="99" bestFit="1" customWidth="1"/>
    <col min="9740" max="9740" width="14.7109375" style="99" customWidth="1"/>
    <col min="9741" max="9742" width="19.28515625" style="99" customWidth="1"/>
    <col min="9743" max="9743" width="14.140625" style="99" customWidth="1"/>
    <col min="9744" max="9744" width="15.140625" style="99" customWidth="1"/>
    <col min="9745" max="9745" width="43.42578125" style="99" customWidth="1"/>
    <col min="9746" max="9746" width="32.28515625" style="99" bestFit="1" customWidth="1"/>
    <col min="9747" max="9747" width="14.7109375" style="99" customWidth="1"/>
    <col min="9748" max="9749" width="19.28515625" style="99" customWidth="1"/>
    <col min="9750" max="9750" width="14.140625" style="99" customWidth="1"/>
    <col min="9751" max="9751" width="15.140625" style="99" customWidth="1"/>
    <col min="9752" max="9961" width="9.140625" style="99" customWidth="1"/>
    <col min="9962" max="9984" width="9.140625" style="99"/>
    <col min="9985" max="9985" width="0.7109375" style="99" customWidth="1"/>
    <col min="9986" max="9986" width="46" style="99" customWidth="1"/>
    <col min="9987" max="9987" width="32.28515625" style="99" bestFit="1" customWidth="1"/>
    <col min="9988" max="9988" width="14.7109375" style="99" customWidth="1"/>
    <col min="9989" max="9990" width="19.28515625" style="99" customWidth="1"/>
    <col min="9991" max="9991" width="14.140625" style="99" customWidth="1"/>
    <col min="9992" max="9992" width="15.140625" style="99" customWidth="1"/>
    <col min="9993" max="9993" width="0.140625" style="99" customWidth="1"/>
    <col min="9994" max="9994" width="44.140625" style="99" customWidth="1"/>
    <col min="9995" max="9995" width="32.28515625" style="99" bestFit="1" customWidth="1"/>
    <col min="9996" max="9996" width="14.7109375" style="99" customWidth="1"/>
    <col min="9997" max="9998" width="19.28515625" style="99" customWidth="1"/>
    <col min="9999" max="9999" width="14.140625" style="99" customWidth="1"/>
    <col min="10000" max="10000" width="15.140625" style="99" customWidth="1"/>
    <col min="10001" max="10001" width="43.42578125" style="99" customWidth="1"/>
    <col min="10002" max="10002" width="32.28515625" style="99" bestFit="1" customWidth="1"/>
    <col min="10003" max="10003" width="14.7109375" style="99" customWidth="1"/>
    <col min="10004" max="10005" width="19.28515625" style="99" customWidth="1"/>
    <col min="10006" max="10006" width="14.140625" style="99" customWidth="1"/>
    <col min="10007" max="10007" width="15.140625" style="99" customWidth="1"/>
    <col min="10008" max="10217" width="9.140625" style="99" customWidth="1"/>
    <col min="10218" max="10240" width="9.140625" style="99"/>
    <col min="10241" max="10241" width="0.7109375" style="99" customWidth="1"/>
    <col min="10242" max="10242" width="46" style="99" customWidth="1"/>
    <col min="10243" max="10243" width="32.28515625" style="99" bestFit="1" customWidth="1"/>
    <col min="10244" max="10244" width="14.7109375" style="99" customWidth="1"/>
    <col min="10245" max="10246" width="19.28515625" style="99" customWidth="1"/>
    <col min="10247" max="10247" width="14.140625" style="99" customWidth="1"/>
    <col min="10248" max="10248" width="15.140625" style="99" customWidth="1"/>
    <col min="10249" max="10249" width="0.140625" style="99" customWidth="1"/>
    <col min="10250" max="10250" width="44.140625" style="99" customWidth="1"/>
    <col min="10251" max="10251" width="32.28515625" style="99" bestFit="1" customWidth="1"/>
    <col min="10252" max="10252" width="14.7109375" style="99" customWidth="1"/>
    <col min="10253" max="10254" width="19.28515625" style="99" customWidth="1"/>
    <col min="10255" max="10255" width="14.140625" style="99" customWidth="1"/>
    <col min="10256" max="10256" width="15.140625" style="99" customWidth="1"/>
    <col min="10257" max="10257" width="43.42578125" style="99" customWidth="1"/>
    <col min="10258" max="10258" width="32.28515625" style="99" bestFit="1" customWidth="1"/>
    <col min="10259" max="10259" width="14.7109375" style="99" customWidth="1"/>
    <col min="10260" max="10261" width="19.28515625" style="99" customWidth="1"/>
    <col min="10262" max="10262" width="14.140625" style="99" customWidth="1"/>
    <col min="10263" max="10263" width="15.140625" style="99" customWidth="1"/>
    <col min="10264" max="10473" width="9.140625" style="99" customWidth="1"/>
    <col min="10474" max="10496" width="9.140625" style="99"/>
    <col min="10497" max="10497" width="0.7109375" style="99" customWidth="1"/>
    <col min="10498" max="10498" width="46" style="99" customWidth="1"/>
    <col min="10499" max="10499" width="32.28515625" style="99" bestFit="1" customWidth="1"/>
    <col min="10500" max="10500" width="14.7109375" style="99" customWidth="1"/>
    <col min="10501" max="10502" width="19.28515625" style="99" customWidth="1"/>
    <col min="10503" max="10503" width="14.140625" style="99" customWidth="1"/>
    <col min="10504" max="10504" width="15.140625" style="99" customWidth="1"/>
    <col min="10505" max="10505" width="0.140625" style="99" customWidth="1"/>
    <col min="10506" max="10506" width="44.140625" style="99" customWidth="1"/>
    <col min="10507" max="10507" width="32.28515625" style="99" bestFit="1" customWidth="1"/>
    <col min="10508" max="10508" width="14.7109375" style="99" customWidth="1"/>
    <col min="10509" max="10510" width="19.28515625" style="99" customWidth="1"/>
    <col min="10511" max="10511" width="14.140625" style="99" customWidth="1"/>
    <col min="10512" max="10512" width="15.140625" style="99" customWidth="1"/>
    <col min="10513" max="10513" width="43.42578125" style="99" customWidth="1"/>
    <col min="10514" max="10514" width="32.28515625" style="99" bestFit="1" customWidth="1"/>
    <col min="10515" max="10515" width="14.7109375" style="99" customWidth="1"/>
    <col min="10516" max="10517" width="19.28515625" style="99" customWidth="1"/>
    <col min="10518" max="10518" width="14.140625" style="99" customWidth="1"/>
    <col min="10519" max="10519" width="15.140625" style="99" customWidth="1"/>
    <col min="10520" max="10729" width="9.140625" style="99" customWidth="1"/>
    <col min="10730" max="10752" width="9.140625" style="99"/>
    <col min="10753" max="10753" width="0.7109375" style="99" customWidth="1"/>
    <col min="10754" max="10754" width="46" style="99" customWidth="1"/>
    <col min="10755" max="10755" width="32.28515625" style="99" bestFit="1" customWidth="1"/>
    <col min="10756" max="10756" width="14.7109375" style="99" customWidth="1"/>
    <col min="10757" max="10758" width="19.28515625" style="99" customWidth="1"/>
    <col min="10759" max="10759" width="14.140625" style="99" customWidth="1"/>
    <col min="10760" max="10760" width="15.140625" style="99" customWidth="1"/>
    <col min="10761" max="10761" width="0.140625" style="99" customWidth="1"/>
    <col min="10762" max="10762" width="44.140625" style="99" customWidth="1"/>
    <col min="10763" max="10763" width="32.28515625" style="99" bestFit="1" customWidth="1"/>
    <col min="10764" max="10764" width="14.7109375" style="99" customWidth="1"/>
    <col min="10765" max="10766" width="19.28515625" style="99" customWidth="1"/>
    <col min="10767" max="10767" width="14.140625" style="99" customWidth="1"/>
    <col min="10768" max="10768" width="15.140625" style="99" customWidth="1"/>
    <col min="10769" max="10769" width="43.42578125" style="99" customWidth="1"/>
    <col min="10770" max="10770" width="32.28515625" style="99" bestFit="1" customWidth="1"/>
    <col min="10771" max="10771" width="14.7109375" style="99" customWidth="1"/>
    <col min="10772" max="10773" width="19.28515625" style="99" customWidth="1"/>
    <col min="10774" max="10774" width="14.140625" style="99" customWidth="1"/>
    <col min="10775" max="10775" width="15.140625" style="99" customWidth="1"/>
    <col min="10776" max="10985" width="9.140625" style="99" customWidth="1"/>
    <col min="10986" max="11008" width="9.140625" style="99"/>
    <col min="11009" max="11009" width="0.7109375" style="99" customWidth="1"/>
    <col min="11010" max="11010" width="46" style="99" customWidth="1"/>
    <col min="11011" max="11011" width="32.28515625" style="99" bestFit="1" customWidth="1"/>
    <col min="11012" max="11012" width="14.7109375" style="99" customWidth="1"/>
    <col min="11013" max="11014" width="19.28515625" style="99" customWidth="1"/>
    <col min="11015" max="11015" width="14.140625" style="99" customWidth="1"/>
    <col min="11016" max="11016" width="15.140625" style="99" customWidth="1"/>
    <col min="11017" max="11017" width="0.140625" style="99" customWidth="1"/>
    <col min="11018" max="11018" width="44.140625" style="99" customWidth="1"/>
    <col min="11019" max="11019" width="32.28515625" style="99" bestFit="1" customWidth="1"/>
    <col min="11020" max="11020" width="14.7109375" style="99" customWidth="1"/>
    <col min="11021" max="11022" width="19.28515625" style="99" customWidth="1"/>
    <col min="11023" max="11023" width="14.140625" style="99" customWidth="1"/>
    <col min="11024" max="11024" width="15.140625" style="99" customWidth="1"/>
    <col min="11025" max="11025" width="43.42578125" style="99" customWidth="1"/>
    <col min="11026" max="11026" width="32.28515625" style="99" bestFit="1" customWidth="1"/>
    <col min="11027" max="11027" width="14.7109375" style="99" customWidth="1"/>
    <col min="11028" max="11029" width="19.28515625" style="99" customWidth="1"/>
    <col min="11030" max="11030" width="14.140625" style="99" customWidth="1"/>
    <col min="11031" max="11031" width="15.140625" style="99" customWidth="1"/>
    <col min="11032" max="11241" width="9.140625" style="99" customWidth="1"/>
    <col min="11242" max="11264" width="9.140625" style="99"/>
    <col min="11265" max="11265" width="0.7109375" style="99" customWidth="1"/>
    <col min="11266" max="11266" width="46" style="99" customWidth="1"/>
    <col min="11267" max="11267" width="32.28515625" style="99" bestFit="1" customWidth="1"/>
    <col min="11268" max="11268" width="14.7109375" style="99" customWidth="1"/>
    <col min="11269" max="11270" width="19.28515625" style="99" customWidth="1"/>
    <col min="11271" max="11271" width="14.140625" style="99" customWidth="1"/>
    <col min="11272" max="11272" width="15.140625" style="99" customWidth="1"/>
    <col min="11273" max="11273" width="0.140625" style="99" customWidth="1"/>
    <col min="11274" max="11274" width="44.140625" style="99" customWidth="1"/>
    <col min="11275" max="11275" width="32.28515625" style="99" bestFit="1" customWidth="1"/>
    <col min="11276" max="11276" width="14.7109375" style="99" customWidth="1"/>
    <col min="11277" max="11278" width="19.28515625" style="99" customWidth="1"/>
    <col min="11279" max="11279" width="14.140625" style="99" customWidth="1"/>
    <col min="11280" max="11280" width="15.140625" style="99" customWidth="1"/>
    <col min="11281" max="11281" width="43.42578125" style="99" customWidth="1"/>
    <col min="11282" max="11282" width="32.28515625" style="99" bestFit="1" customWidth="1"/>
    <col min="11283" max="11283" width="14.7109375" style="99" customWidth="1"/>
    <col min="11284" max="11285" width="19.28515625" style="99" customWidth="1"/>
    <col min="11286" max="11286" width="14.140625" style="99" customWidth="1"/>
    <col min="11287" max="11287" width="15.140625" style="99" customWidth="1"/>
    <col min="11288" max="11497" width="9.140625" style="99" customWidth="1"/>
    <col min="11498" max="11520" width="9.140625" style="99"/>
    <col min="11521" max="11521" width="0.7109375" style="99" customWidth="1"/>
    <col min="11522" max="11522" width="46" style="99" customWidth="1"/>
    <col min="11523" max="11523" width="32.28515625" style="99" bestFit="1" customWidth="1"/>
    <col min="11524" max="11524" width="14.7109375" style="99" customWidth="1"/>
    <col min="11525" max="11526" width="19.28515625" style="99" customWidth="1"/>
    <col min="11527" max="11527" width="14.140625" style="99" customWidth="1"/>
    <col min="11528" max="11528" width="15.140625" style="99" customWidth="1"/>
    <col min="11529" max="11529" width="0.140625" style="99" customWidth="1"/>
    <col min="11530" max="11530" width="44.140625" style="99" customWidth="1"/>
    <col min="11531" max="11531" width="32.28515625" style="99" bestFit="1" customWidth="1"/>
    <col min="11532" max="11532" width="14.7109375" style="99" customWidth="1"/>
    <col min="11533" max="11534" width="19.28515625" style="99" customWidth="1"/>
    <col min="11535" max="11535" width="14.140625" style="99" customWidth="1"/>
    <col min="11536" max="11536" width="15.140625" style="99" customWidth="1"/>
    <col min="11537" max="11537" width="43.42578125" style="99" customWidth="1"/>
    <col min="11538" max="11538" width="32.28515625" style="99" bestFit="1" customWidth="1"/>
    <col min="11539" max="11539" width="14.7109375" style="99" customWidth="1"/>
    <col min="11540" max="11541" width="19.28515625" style="99" customWidth="1"/>
    <col min="11542" max="11542" width="14.140625" style="99" customWidth="1"/>
    <col min="11543" max="11543" width="15.140625" style="99" customWidth="1"/>
    <col min="11544" max="11753" width="9.140625" style="99" customWidth="1"/>
    <col min="11754" max="11776" width="9.140625" style="99"/>
    <col min="11777" max="11777" width="0.7109375" style="99" customWidth="1"/>
    <col min="11778" max="11778" width="46" style="99" customWidth="1"/>
    <col min="11779" max="11779" width="32.28515625" style="99" bestFit="1" customWidth="1"/>
    <col min="11780" max="11780" width="14.7109375" style="99" customWidth="1"/>
    <col min="11781" max="11782" width="19.28515625" style="99" customWidth="1"/>
    <col min="11783" max="11783" width="14.140625" style="99" customWidth="1"/>
    <col min="11784" max="11784" width="15.140625" style="99" customWidth="1"/>
    <col min="11785" max="11785" width="0.140625" style="99" customWidth="1"/>
    <col min="11786" max="11786" width="44.140625" style="99" customWidth="1"/>
    <col min="11787" max="11787" width="32.28515625" style="99" bestFit="1" customWidth="1"/>
    <col min="11788" max="11788" width="14.7109375" style="99" customWidth="1"/>
    <col min="11789" max="11790" width="19.28515625" style="99" customWidth="1"/>
    <col min="11791" max="11791" width="14.140625" style="99" customWidth="1"/>
    <col min="11792" max="11792" width="15.140625" style="99" customWidth="1"/>
    <col min="11793" max="11793" width="43.42578125" style="99" customWidth="1"/>
    <col min="11794" max="11794" width="32.28515625" style="99" bestFit="1" customWidth="1"/>
    <col min="11795" max="11795" width="14.7109375" style="99" customWidth="1"/>
    <col min="11796" max="11797" width="19.28515625" style="99" customWidth="1"/>
    <col min="11798" max="11798" width="14.140625" style="99" customWidth="1"/>
    <col min="11799" max="11799" width="15.140625" style="99" customWidth="1"/>
    <col min="11800" max="12009" width="9.140625" style="99" customWidth="1"/>
    <col min="12010" max="12032" width="9.140625" style="99"/>
    <col min="12033" max="12033" width="0.7109375" style="99" customWidth="1"/>
    <col min="12034" max="12034" width="46" style="99" customWidth="1"/>
    <col min="12035" max="12035" width="32.28515625" style="99" bestFit="1" customWidth="1"/>
    <col min="12036" max="12036" width="14.7109375" style="99" customWidth="1"/>
    <col min="12037" max="12038" width="19.28515625" style="99" customWidth="1"/>
    <col min="12039" max="12039" width="14.140625" style="99" customWidth="1"/>
    <col min="12040" max="12040" width="15.140625" style="99" customWidth="1"/>
    <col min="12041" max="12041" width="0.140625" style="99" customWidth="1"/>
    <col min="12042" max="12042" width="44.140625" style="99" customWidth="1"/>
    <col min="12043" max="12043" width="32.28515625" style="99" bestFit="1" customWidth="1"/>
    <col min="12044" max="12044" width="14.7109375" style="99" customWidth="1"/>
    <col min="12045" max="12046" width="19.28515625" style="99" customWidth="1"/>
    <col min="12047" max="12047" width="14.140625" style="99" customWidth="1"/>
    <col min="12048" max="12048" width="15.140625" style="99" customWidth="1"/>
    <col min="12049" max="12049" width="43.42578125" style="99" customWidth="1"/>
    <col min="12050" max="12050" width="32.28515625" style="99" bestFit="1" customWidth="1"/>
    <col min="12051" max="12051" width="14.7109375" style="99" customWidth="1"/>
    <col min="12052" max="12053" width="19.28515625" style="99" customWidth="1"/>
    <col min="12054" max="12054" width="14.140625" style="99" customWidth="1"/>
    <col min="12055" max="12055" width="15.140625" style="99" customWidth="1"/>
    <col min="12056" max="12265" width="9.140625" style="99" customWidth="1"/>
    <col min="12266" max="12288" width="9.140625" style="99"/>
    <col min="12289" max="12289" width="0.7109375" style="99" customWidth="1"/>
    <col min="12290" max="12290" width="46" style="99" customWidth="1"/>
    <col min="12291" max="12291" width="32.28515625" style="99" bestFit="1" customWidth="1"/>
    <col min="12292" max="12292" width="14.7109375" style="99" customWidth="1"/>
    <col min="12293" max="12294" width="19.28515625" style="99" customWidth="1"/>
    <col min="12295" max="12295" width="14.140625" style="99" customWidth="1"/>
    <col min="12296" max="12296" width="15.140625" style="99" customWidth="1"/>
    <col min="12297" max="12297" width="0.140625" style="99" customWidth="1"/>
    <col min="12298" max="12298" width="44.140625" style="99" customWidth="1"/>
    <col min="12299" max="12299" width="32.28515625" style="99" bestFit="1" customWidth="1"/>
    <col min="12300" max="12300" width="14.7109375" style="99" customWidth="1"/>
    <col min="12301" max="12302" width="19.28515625" style="99" customWidth="1"/>
    <col min="12303" max="12303" width="14.140625" style="99" customWidth="1"/>
    <col min="12304" max="12304" width="15.140625" style="99" customWidth="1"/>
    <col min="12305" max="12305" width="43.42578125" style="99" customWidth="1"/>
    <col min="12306" max="12306" width="32.28515625" style="99" bestFit="1" customWidth="1"/>
    <col min="12307" max="12307" width="14.7109375" style="99" customWidth="1"/>
    <col min="12308" max="12309" width="19.28515625" style="99" customWidth="1"/>
    <col min="12310" max="12310" width="14.140625" style="99" customWidth="1"/>
    <col min="12311" max="12311" width="15.140625" style="99" customWidth="1"/>
    <col min="12312" max="12521" width="9.140625" style="99" customWidth="1"/>
    <col min="12522" max="12544" width="9.140625" style="99"/>
    <col min="12545" max="12545" width="0.7109375" style="99" customWidth="1"/>
    <col min="12546" max="12546" width="46" style="99" customWidth="1"/>
    <col min="12547" max="12547" width="32.28515625" style="99" bestFit="1" customWidth="1"/>
    <col min="12548" max="12548" width="14.7109375" style="99" customWidth="1"/>
    <col min="12549" max="12550" width="19.28515625" style="99" customWidth="1"/>
    <col min="12551" max="12551" width="14.140625" style="99" customWidth="1"/>
    <col min="12552" max="12552" width="15.140625" style="99" customWidth="1"/>
    <col min="12553" max="12553" width="0.140625" style="99" customWidth="1"/>
    <col min="12554" max="12554" width="44.140625" style="99" customWidth="1"/>
    <col min="12555" max="12555" width="32.28515625" style="99" bestFit="1" customWidth="1"/>
    <col min="12556" max="12556" width="14.7109375" style="99" customWidth="1"/>
    <col min="12557" max="12558" width="19.28515625" style="99" customWidth="1"/>
    <col min="12559" max="12559" width="14.140625" style="99" customWidth="1"/>
    <col min="12560" max="12560" width="15.140625" style="99" customWidth="1"/>
    <col min="12561" max="12561" width="43.42578125" style="99" customWidth="1"/>
    <col min="12562" max="12562" width="32.28515625" style="99" bestFit="1" customWidth="1"/>
    <col min="12563" max="12563" width="14.7109375" style="99" customWidth="1"/>
    <col min="12564" max="12565" width="19.28515625" style="99" customWidth="1"/>
    <col min="12566" max="12566" width="14.140625" style="99" customWidth="1"/>
    <col min="12567" max="12567" width="15.140625" style="99" customWidth="1"/>
    <col min="12568" max="12777" width="9.140625" style="99" customWidth="1"/>
    <col min="12778" max="12800" width="9.140625" style="99"/>
    <col min="12801" max="12801" width="0.7109375" style="99" customWidth="1"/>
    <col min="12802" max="12802" width="46" style="99" customWidth="1"/>
    <col min="12803" max="12803" width="32.28515625" style="99" bestFit="1" customWidth="1"/>
    <col min="12804" max="12804" width="14.7109375" style="99" customWidth="1"/>
    <col min="12805" max="12806" width="19.28515625" style="99" customWidth="1"/>
    <col min="12807" max="12807" width="14.140625" style="99" customWidth="1"/>
    <col min="12808" max="12808" width="15.140625" style="99" customWidth="1"/>
    <col min="12809" max="12809" width="0.140625" style="99" customWidth="1"/>
    <col min="12810" max="12810" width="44.140625" style="99" customWidth="1"/>
    <col min="12811" max="12811" width="32.28515625" style="99" bestFit="1" customWidth="1"/>
    <col min="12812" max="12812" width="14.7109375" style="99" customWidth="1"/>
    <col min="12813" max="12814" width="19.28515625" style="99" customWidth="1"/>
    <col min="12815" max="12815" width="14.140625" style="99" customWidth="1"/>
    <col min="12816" max="12816" width="15.140625" style="99" customWidth="1"/>
    <col min="12817" max="12817" width="43.42578125" style="99" customWidth="1"/>
    <col min="12818" max="12818" width="32.28515625" style="99" bestFit="1" customWidth="1"/>
    <col min="12819" max="12819" width="14.7109375" style="99" customWidth="1"/>
    <col min="12820" max="12821" width="19.28515625" style="99" customWidth="1"/>
    <col min="12822" max="12822" width="14.140625" style="99" customWidth="1"/>
    <col min="12823" max="12823" width="15.140625" style="99" customWidth="1"/>
    <col min="12824" max="13033" width="9.140625" style="99" customWidth="1"/>
    <col min="13034" max="13056" width="9.140625" style="99"/>
    <col min="13057" max="13057" width="0.7109375" style="99" customWidth="1"/>
    <col min="13058" max="13058" width="46" style="99" customWidth="1"/>
    <col min="13059" max="13059" width="32.28515625" style="99" bestFit="1" customWidth="1"/>
    <col min="13060" max="13060" width="14.7109375" style="99" customWidth="1"/>
    <col min="13061" max="13062" width="19.28515625" style="99" customWidth="1"/>
    <col min="13063" max="13063" width="14.140625" style="99" customWidth="1"/>
    <col min="13064" max="13064" width="15.140625" style="99" customWidth="1"/>
    <col min="13065" max="13065" width="0.140625" style="99" customWidth="1"/>
    <col min="13066" max="13066" width="44.140625" style="99" customWidth="1"/>
    <col min="13067" max="13067" width="32.28515625" style="99" bestFit="1" customWidth="1"/>
    <col min="13068" max="13068" width="14.7109375" style="99" customWidth="1"/>
    <col min="13069" max="13070" width="19.28515625" style="99" customWidth="1"/>
    <col min="13071" max="13071" width="14.140625" style="99" customWidth="1"/>
    <col min="13072" max="13072" width="15.140625" style="99" customWidth="1"/>
    <col min="13073" max="13073" width="43.42578125" style="99" customWidth="1"/>
    <col min="13074" max="13074" width="32.28515625" style="99" bestFit="1" customWidth="1"/>
    <col min="13075" max="13075" width="14.7109375" style="99" customWidth="1"/>
    <col min="13076" max="13077" width="19.28515625" style="99" customWidth="1"/>
    <col min="13078" max="13078" width="14.140625" style="99" customWidth="1"/>
    <col min="13079" max="13079" width="15.140625" style="99" customWidth="1"/>
    <col min="13080" max="13289" width="9.140625" style="99" customWidth="1"/>
    <col min="13290" max="13312" width="9.140625" style="99"/>
    <col min="13313" max="13313" width="0.7109375" style="99" customWidth="1"/>
    <col min="13314" max="13314" width="46" style="99" customWidth="1"/>
    <col min="13315" max="13315" width="32.28515625" style="99" bestFit="1" customWidth="1"/>
    <col min="13316" max="13316" width="14.7109375" style="99" customWidth="1"/>
    <col min="13317" max="13318" width="19.28515625" style="99" customWidth="1"/>
    <col min="13319" max="13319" width="14.140625" style="99" customWidth="1"/>
    <col min="13320" max="13320" width="15.140625" style="99" customWidth="1"/>
    <col min="13321" max="13321" width="0.140625" style="99" customWidth="1"/>
    <col min="13322" max="13322" width="44.140625" style="99" customWidth="1"/>
    <col min="13323" max="13323" width="32.28515625" style="99" bestFit="1" customWidth="1"/>
    <col min="13324" max="13324" width="14.7109375" style="99" customWidth="1"/>
    <col min="13325" max="13326" width="19.28515625" style="99" customWidth="1"/>
    <col min="13327" max="13327" width="14.140625" style="99" customWidth="1"/>
    <col min="13328" max="13328" width="15.140625" style="99" customWidth="1"/>
    <col min="13329" max="13329" width="43.42578125" style="99" customWidth="1"/>
    <col min="13330" max="13330" width="32.28515625" style="99" bestFit="1" customWidth="1"/>
    <col min="13331" max="13331" width="14.7109375" style="99" customWidth="1"/>
    <col min="13332" max="13333" width="19.28515625" style="99" customWidth="1"/>
    <col min="13334" max="13334" width="14.140625" style="99" customWidth="1"/>
    <col min="13335" max="13335" width="15.140625" style="99" customWidth="1"/>
    <col min="13336" max="13545" width="9.140625" style="99" customWidth="1"/>
    <col min="13546" max="13568" width="9.140625" style="99"/>
    <col min="13569" max="13569" width="0.7109375" style="99" customWidth="1"/>
    <col min="13570" max="13570" width="46" style="99" customWidth="1"/>
    <col min="13571" max="13571" width="32.28515625" style="99" bestFit="1" customWidth="1"/>
    <col min="13572" max="13572" width="14.7109375" style="99" customWidth="1"/>
    <col min="13573" max="13574" width="19.28515625" style="99" customWidth="1"/>
    <col min="13575" max="13575" width="14.140625" style="99" customWidth="1"/>
    <col min="13576" max="13576" width="15.140625" style="99" customWidth="1"/>
    <col min="13577" max="13577" width="0.140625" style="99" customWidth="1"/>
    <col min="13578" max="13578" width="44.140625" style="99" customWidth="1"/>
    <col min="13579" max="13579" width="32.28515625" style="99" bestFit="1" customWidth="1"/>
    <col min="13580" max="13580" width="14.7109375" style="99" customWidth="1"/>
    <col min="13581" max="13582" width="19.28515625" style="99" customWidth="1"/>
    <col min="13583" max="13583" width="14.140625" style="99" customWidth="1"/>
    <col min="13584" max="13584" width="15.140625" style="99" customWidth="1"/>
    <col min="13585" max="13585" width="43.42578125" style="99" customWidth="1"/>
    <col min="13586" max="13586" width="32.28515625" style="99" bestFit="1" customWidth="1"/>
    <col min="13587" max="13587" width="14.7109375" style="99" customWidth="1"/>
    <col min="13588" max="13589" width="19.28515625" style="99" customWidth="1"/>
    <col min="13590" max="13590" width="14.140625" style="99" customWidth="1"/>
    <col min="13591" max="13591" width="15.140625" style="99" customWidth="1"/>
    <col min="13592" max="13801" width="9.140625" style="99" customWidth="1"/>
    <col min="13802" max="13824" width="9.140625" style="99"/>
    <col min="13825" max="13825" width="0.7109375" style="99" customWidth="1"/>
    <col min="13826" max="13826" width="46" style="99" customWidth="1"/>
    <col min="13827" max="13827" width="32.28515625" style="99" bestFit="1" customWidth="1"/>
    <col min="13828" max="13828" width="14.7109375" style="99" customWidth="1"/>
    <col min="13829" max="13830" width="19.28515625" style="99" customWidth="1"/>
    <col min="13831" max="13831" width="14.140625" style="99" customWidth="1"/>
    <col min="13832" max="13832" width="15.140625" style="99" customWidth="1"/>
    <col min="13833" max="13833" width="0.140625" style="99" customWidth="1"/>
    <col min="13834" max="13834" width="44.140625" style="99" customWidth="1"/>
    <col min="13835" max="13835" width="32.28515625" style="99" bestFit="1" customWidth="1"/>
    <col min="13836" max="13836" width="14.7109375" style="99" customWidth="1"/>
    <col min="13837" max="13838" width="19.28515625" style="99" customWidth="1"/>
    <col min="13839" max="13839" width="14.140625" style="99" customWidth="1"/>
    <col min="13840" max="13840" width="15.140625" style="99" customWidth="1"/>
    <col min="13841" max="13841" width="43.42578125" style="99" customWidth="1"/>
    <col min="13842" max="13842" width="32.28515625" style="99" bestFit="1" customWidth="1"/>
    <col min="13843" max="13843" width="14.7109375" style="99" customWidth="1"/>
    <col min="13844" max="13845" width="19.28515625" style="99" customWidth="1"/>
    <col min="13846" max="13846" width="14.140625" style="99" customWidth="1"/>
    <col min="13847" max="13847" width="15.140625" style="99" customWidth="1"/>
    <col min="13848" max="14057" width="9.140625" style="99" customWidth="1"/>
    <col min="14058" max="14080" width="9.140625" style="99"/>
    <col min="14081" max="14081" width="0.7109375" style="99" customWidth="1"/>
    <col min="14082" max="14082" width="46" style="99" customWidth="1"/>
    <col min="14083" max="14083" width="32.28515625" style="99" bestFit="1" customWidth="1"/>
    <col min="14084" max="14084" width="14.7109375" style="99" customWidth="1"/>
    <col min="14085" max="14086" width="19.28515625" style="99" customWidth="1"/>
    <col min="14087" max="14087" width="14.140625" style="99" customWidth="1"/>
    <col min="14088" max="14088" width="15.140625" style="99" customWidth="1"/>
    <col min="14089" max="14089" width="0.140625" style="99" customWidth="1"/>
    <col min="14090" max="14090" width="44.140625" style="99" customWidth="1"/>
    <col min="14091" max="14091" width="32.28515625" style="99" bestFit="1" customWidth="1"/>
    <col min="14092" max="14092" width="14.7109375" style="99" customWidth="1"/>
    <col min="14093" max="14094" width="19.28515625" style="99" customWidth="1"/>
    <col min="14095" max="14095" width="14.140625" style="99" customWidth="1"/>
    <col min="14096" max="14096" width="15.140625" style="99" customWidth="1"/>
    <col min="14097" max="14097" width="43.42578125" style="99" customWidth="1"/>
    <col min="14098" max="14098" width="32.28515625" style="99" bestFit="1" customWidth="1"/>
    <col min="14099" max="14099" width="14.7109375" style="99" customWidth="1"/>
    <col min="14100" max="14101" width="19.28515625" style="99" customWidth="1"/>
    <col min="14102" max="14102" width="14.140625" style="99" customWidth="1"/>
    <col min="14103" max="14103" width="15.140625" style="99" customWidth="1"/>
    <col min="14104" max="14313" width="9.140625" style="99" customWidth="1"/>
    <col min="14314" max="14336" width="9.140625" style="99"/>
    <col min="14337" max="14337" width="0.7109375" style="99" customWidth="1"/>
    <col min="14338" max="14338" width="46" style="99" customWidth="1"/>
    <col min="14339" max="14339" width="32.28515625" style="99" bestFit="1" customWidth="1"/>
    <col min="14340" max="14340" width="14.7109375" style="99" customWidth="1"/>
    <col min="14341" max="14342" width="19.28515625" style="99" customWidth="1"/>
    <col min="14343" max="14343" width="14.140625" style="99" customWidth="1"/>
    <col min="14344" max="14344" width="15.140625" style="99" customWidth="1"/>
    <col min="14345" max="14345" width="0.140625" style="99" customWidth="1"/>
    <col min="14346" max="14346" width="44.140625" style="99" customWidth="1"/>
    <col min="14347" max="14347" width="32.28515625" style="99" bestFit="1" customWidth="1"/>
    <col min="14348" max="14348" width="14.7109375" style="99" customWidth="1"/>
    <col min="14349" max="14350" width="19.28515625" style="99" customWidth="1"/>
    <col min="14351" max="14351" width="14.140625" style="99" customWidth="1"/>
    <col min="14352" max="14352" width="15.140625" style="99" customWidth="1"/>
    <col min="14353" max="14353" width="43.42578125" style="99" customWidth="1"/>
    <col min="14354" max="14354" width="32.28515625" style="99" bestFit="1" customWidth="1"/>
    <col min="14355" max="14355" width="14.7109375" style="99" customWidth="1"/>
    <col min="14356" max="14357" width="19.28515625" style="99" customWidth="1"/>
    <col min="14358" max="14358" width="14.140625" style="99" customWidth="1"/>
    <col min="14359" max="14359" width="15.140625" style="99" customWidth="1"/>
    <col min="14360" max="14569" width="9.140625" style="99" customWidth="1"/>
    <col min="14570" max="14592" width="9.140625" style="99"/>
    <col min="14593" max="14593" width="0.7109375" style="99" customWidth="1"/>
    <col min="14594" max="14594" width="46" style="99" customWidth="1"/>
    <col min="14595" max="14595" width="32.28515625" style="99" bestFit="1" customWidth="1"/>
    <col min="14596" max="14596" width="14.7109375" style="99" customWidth="1"/>
    <col min="14597" max="14598" width="19.28515625" style="99" customWidth="1"/>
    <col min="14599" max="14599" width="14.140625" style="99" customWidth="1"/>
    <col min="14600" max="14600" width="15.140625" style="99" customWidth="1"/>
    <col min="14601" max="14601" width="0.140625" style="99" customWidth="1"/>
    <col min="14602" max="14602" width="44.140625" style="99" customWidth="1"/>
    <col min="14603" max="14603" width="32.28515625" style="99" bestFit="1" customWidth="1"/>
    <col min="14604" max="14604" width="14.7109375" style="99" customWidth="1"/>
    <col min="14605" max="14606" width="19.28515625" style="99" customWidth="1"/>
    <col min="14607" max="14607" width="14.140625" style="99" customWidth="1"/>
    <col min="14608" max="14608" width="15.140625" style="99" customWidth="1"/>
    <col min="14609" max="14609" width="43.42578125" style="99" customWidth="1"/>
    <col min="14610" max="14610" width="32.28515625" style="99" bestFit="1" customWidth="1"/>
    <col min="14611" max="14611" width="14.7109375" style="99" customWidth="1"/>
    <col min="14612" max="14613" width="19.28515625" style="99" customWidth="1"/>
    <col min="14614" max="14614" width="14.140625" style="99" customWidth="1"/>
    <col min="14615" max="14615" width="15.140625" style="99" customWidth="1"/>
    <col min="14616" max="14825" width="9.140625" style="99" customWidth="1"/>
    <col min="14826" max="14848" width="9.140625" style="99"/>
    <col min="14849" max="14849" width="0.7109375" style="99" customWidth="1"/>
    <col min="14850" max="14850" width="46" style="99" customWidth="1"/>
    <col min="14851" max="14851" width="32.28515625" style="99" bestFit="1" customWidth="1"/>
    <col min="14852" max="14852" width="14.7109375" style="99" customWidth="1"/>
    <col min="14853" max="14854" width="19.28515625" style="99" customWidth="1"/>
    <col min="14855" max="14855" width="14.140625" style="99" customWidth="1"/>
    <col min="14856" max="14856" width="15.140625" style="99" customWidth="1"/>
    <col min="14857" max="14857" width="0.140625" style="99" customWidth="1"/>
    <col min="14858" max="14858" width="44.140625" style="99" customWidth="1"/>
    <col min="14859" max="14859" width="32.28515625" style="99" bestFit="1" customWidth="1"/>
    <col min="14860" max="14860" width="14.7109375" style="99" customWidth="1"/>
    <col min="14861" max="14862" width="19.28515625" style="99" customWidth="1"/>
    <col min="14863" max="14863" width="14.140625" style="99" customWidth="1"/>
    <col min="14864" max="14864" width="15.140625" style="99" customWidth="1"/>
    <col min="14865" max="14865" width="43.42578125" style="99" customWidth="1"/>
    <col min="14866" max="14866" width="32.28515625" style="99" bestFit="1" customWidth="1"/>
    <col min="14867" max="14867" width="14.7109375" style="99" customWidth="1"/>
    <col min="14868" max="14869" width="19.28515625" style="99" customWidth="1"/>
    <col min="14870" max="14870" width="14.140625" style="99" customWidth="1"/>
    <col min="14871" max="14871" width="15.140625" style="99" customWidth="1"/>
    <col min="14872" max="15081" width="9.140625" style="99" customWidth="1"/>
    <col min="15082" max="15104" width="9.140625" style="99"/>
    <col min="15105" max="15105" width="0.7109375" style="99" customWidth="1"/>
    <col min="15106" max="15106" width="46" style="99" customWidth="1"/>
    <col min="15107" max="15107" width="32.28515625" style="99" bestFit="1" customWidth="1"/>
    <col min="15108" max="15108" width="14.7109375" style="99" customWidth="1"/>
    <col min="15109" max="15110" width="19.28515625" style="99" customWidth="1"/>
    <col min="15111" max="15111" width="14.140625" style="99" customWidth="1"/>
    <col min="15112" max="15112" width="15.140625" style="99" customWidth="1"/>
    <col min="15113" max="15113" width="0.140625" style="99" customWidth="1"/>
    <col min="15114" max="15114" width="44.140625" style="99" customWidth="1"/>
    <col min="15115" max="15115" width="32.28515625" style="99" bestFit="1" customWidth="1"/>
    <col min="15116" max="15116" width="14.7109375" style="99" customWidth="1"/>
    <col min="15117" max="15118" width="19.28515625" style="99" customWidth="1"/>
    <col min="15119" max="15119" width="14.140625" style="99" customWidth="1"/>
    <col min="15120" max="15120" width="15.140625" style="99" customWidth="1"/>
    <col min="15121" max="15121" width="43.42578125" style="99" customWidth="1"/>
    <col min="15122" max="15122" width="32.28515625" style="99" bestFit="1" customWidth="1"/>
    <col min="15123" max="15123" width="14.7109375" style="99" customWidth="1"/>
    <col min="15124" max="15125" width="19.28515625" style="99" customWidth="1"/>
    <col min="15126" max="15126" width="14.140625" style="99" customWidth="1"/>
    <col min="15127" max="15127" width="15.140625" style="99" customWidth="1"/>
    <col min="15128" max="15337" width="9.140625" style="99" customWidth="1"/>
    <col min="15338" max="15360" width="9.140625" style="99"/>
    <col min="15361" max="15361" width="0.7109375" style="99" customWidth="1"/>
    <col min="15362" max="15362" width="46" style="99" customWidth="1"/>
    <col min="15363" max="15363" width="32.28515625" style="99" bestFit="1" customWidth="1"/>
    <col min="15364" max="15364" width="14.7109375" style="99" customWidth="1"/>
    <col min="15365" max="15366" width="19.28515625" style="99" customWidth="1"/>
    <col min="15367" max="15367" width="14.140625" style="99" customWidth="1"/>
    <col min="15368" max="15368" width="15.140625" style="99" customWidth="1"/>
    <col min="15369" max="15369" width="0.140625" style="99" customWidth="1"/>
    <col min="15370" max="15370" width="44.140625" style="99" customWidth="1"/>
    <col min="15371" max="15371" width="32.28515625" style="99" bestFit="1" customWidth="1"/>
    <col min="15372" max="15372" width="14.7109375" style="99" customWidth="1"/>
    <col min="15373" max="15374" width="19.28515625" style="99" customWidth="1"/>
    <col min="15375" max="15375" width="14.140625" style="99" customWidth="1"/>
    <col min="15376" max="15376" width="15.140625" style="99" customWidth="1"/>
    <col min="15377" max="15377" width="43.42578125" style="99" customWidth="1"/>
    <col min="15378" max="15378" width="32.28515625" style="99" bestFit="1" customWidth="1"/>
    <col min="15379" max="15379" width="14.7109375" style="99" customWidth="1"/>
    <col min="15380" max="15381" width="19.28515625" style="99" customWidth="1"/>
    <col min="15382" max="15382" width="14.140625" style="99" customWidth="1"/>
    <col min="15383" max="15383" width="15.140625" style="99" customWidth="1"/>
    <col min="15384" max="15593" width="9.140625" style="99" customWidth="1"/>
    <col min="15594" max="15616" width="9.140625" style="99"/>
    <col min="15617" max="15617" width="0.7109375" style="99" customWidth="1"/>
    <col min="15618" max="15618" width="46" style="99" customWidth="1"/>
    <col min="15619" max="15619" width="32.28515625" style="99" bestFit="1" customWidth="1"/>
    <col min="15620" max="15620" width="14.7109375" style="99" customWidth="1"/>
    <col min="15621" max="15622" width="19.28515625" style="99" customWidth="1"/>
    <col min="15623" max="15623" width="14.140625" style="99" customWidth="1"/>
    <col min="15624" max="15624" width="15.140625" style="99" customWidth="1"/>
    <col min="15625" max="15625" width="0.140625" style="99" customWidth="1"/>
    <col min="15626" max="15626" width="44.140625" style="99" customWidth="1"/>
    <col min="15627" max="15627" width="32.28515625" style="99" bestFit="1" customWidth="1"/>
    <col min="15628" max="15628" width="14.7109375" style="99" customWidth="1"/>
    <col min="15629" max="15630" width="19.28515625" style="99" customWidth="1"/>
    <col min="15631" max="15631" width="14.140625" style="99" customWidth="1"/>
    <col min="15632" max="15632" width="15.140625" style="99" customWidth="1"/>
    <col min="15633" max="15633" width="43.42578125" style="99" customWidth="1"/>
    <col min="15634" max="15634" width="32.28515625" style="99" bestFit="1" customWidth="1"/>
    <col min="15635" max="15635" width="14.7109375" style="99" customWidth="1"/>
    <col min="15636" max="15637" width="19.28515625" style="99" customWidth="1"/>
    <col min="15638" max="15638" width="14.140625" style="99" customWidth="1"/>
    <col min="15639" max="15639" width="15.140625" style="99" customWidth="1"/>
    <col min="15640" max="15849" width="9.140625" style="99" customWidth="1"/>
    <col min="15850" max="15872" width="9.140625" style="99"/>
    <col min="15873" max="15873" width="0.7109375" style="99" customWidth="1"/>
    <col min="15874" max="15874" width="46" style="99" customWidth="1"/>
    <col min="15875" max="15875" width="32.28515625" style="99" bestFit="1" customWidth="1"/>
    <col min="15876" max="15876" width="14.7109375" style="99" customWidth="1"/>
    <col min="15877" max="15878" width="19.28515625" style="99" customWidth="1"/>
    <col min="15879" max="15879" width="14.140625" style="99" customWidth="1"/>
    <col min="15880" max="15880" width="15.140625" style="99" customWidth="1"/>
    <col min="15881" max="15881" width="0.140625" style="99" customWidth="1"/>
    <col min="15882" max="15882" width="44.140625" style="99" customWidth="1"/>
    <col min="15883" max="15883" width="32.28515625" style="99" bestFit="1" customWidth="1"/>
    <col min="15884" max="15884" width="14.7109375" style="99" customWidth="1"/>
    <col min="15885" max="15886" width="19.28515625" style="99" customWidth="1"/>
    <col min="15887" max="15887" width="14.140625" style="99" customWidth="1"/>
    <col min="15888" max="15888" width="15.140625" style="99" customWidth="1"/>
    <col min="15889" max="15889" width="43.42578125" style="99" customWidth="1"/>
    <col min="15890" max="15890" width="32.28515625" style="99" bestFit="1" customWidth="1"/>
    <col min="15891" max="15891" width="14.7109375" style="99" customWidth="1"/>
    <col min="15892" max="15893" width="19.28515625" style="99" customWidth="1"/>
    <col min="15894" max="15894" width="14.140625" style="99" customWidth="1"/>
    <col min="15895" max="15895" width="15.140625" style="99" customWidth="1"/>
    <col min="15896" max="16105" width="9.140625" style="99" customWidth="1"/>
    <col min="16106" max="16128" width="9.140625" style="99"/>
    <col min="16129" max="16129" width="0.7109375" style="99" customWidth="1"/>
    <col min="16130" max="16130" width="46" style="99" customWidth="1"/>
    <col min="16131" max="16131" width="32.28515625" style="99" bestFit="1" customWidth="1"/>
    <col min="16132" max="16132" width="14.7109375" style="99" customWidth="1"/>
    <col min="16133" max="16134" width="19.28515625" style="99" customWidth="1"/>
    <col min="16135" max="16135" width="14.140625" style="99" customWidth="1"/>
    <col min="16136" max="16136" width="15.140625" style="99" customWidth="1"/>
    <col min="16137" max="16137" width="0.140625" style="99" customWidth="1"/>
    <col min="16138" max="16138" width="44.140625" style="99" customWidth="1"/>
    <col min="16139" max="16139" width="32.28515625" style="99" bestFit="1" customWidth="1"/>
    <col min="16140" max="16140" width="14.7109375" style="99" customWidth="1"/>
    <col min="16141" max="16142" width="19.28515625" style="99" customWidth="1"/>
    <col min="16143" max="16143" width="14.140625" style="99" customWidth="1"/>
    <col min="16144" max="16144" width="15.140625" style="99" customWidth="1"/>
    <col min="16145" max="16145" width="43.42578125" style="99" customWidth="1"/>
    <col min="16146" max="16146" width="32.28515625" style="99" bestFit="1" customWidth="1"/>
    <col min="16147" max="16147" width="14.7109375" style="99" customWidth="1"/>
    <col min="16148" max="16149" width="19.28515625" style="99" customWidth="1"/>
    <col min="16150" max="16150" width="14.140625" style="99" customWidth="1"/>
    <col min="16151" max="16151" width="15.140625" style="99" customWidth="1"/>
    <col min="16152" max="16361" width="9.140625" style="99" customWidth="1"/>
    <col min="16362" max="16384" width="9.140625" style="99"/>
  </cols>
  <sheetData>
    <row r="1" spans="1:23" ht="12.75" customHeight="1" x14ac:dyDescent="0.25">
      <c r="A1" s="70"/>
      <c r="B1" s="121"/>
      <c r="C1" s="96"/>
      <c r="D1" s="96"/>
      <c r="E1" s="96"/>
      <c r="F1" s="96"/>
      <c r="G1" s="213" t="s">
        <v>522</v>
      </c>
      <c r="H1" s="213"/>
      <c r="I1" s="96"/>
      <c r="J1" s="121"/>
      <c r="K1" s="96"/>
      <c r="L1" s="96"/>
      <c r="M1" s="96"/>
      <c r="N1" s="96"/>
      <c r="O1" s="213"/>
      <c r="P1" s="213"/>
      <c r="Q1" s="121"/>
      <c r="R1" s="96"/>
      <c r="S1" s="96"/>
      <c r="T1" s="96"/>
      <c r="U1" s="96"/>
      <c r="V1" s="213"/>
      <c r="W1" s="213"/>
    </row>
    <row r="2" spans="1:23" ht="104.25" customHeight="1" x14ac:dyDescent="0.25">
      <c r="A2" s="70"/>
      <c r="B2" s="209" t="s">
        <v>83</v>
      </c>
      <c r="C2" s="209"/>
      <c r="D2" s="209"/>
      <c r="E2" s="209"/>
      <c r="F2" s="209"/>
      <c r="G2" s="209"/>
      <c r="H2" s="209"/>
      <c r="I2" s="209"/>
      <c r="J2" s="214" t="s">
        <v>83</v>
      </c>
      <c r="K2" s="214"/>
      <c r="L2" s="214"/>
      <c r="M2" s="214"/>
      <c r="N2" s="214"/>
      <c r="O2" s="214"/>
      <c r="P2" s="214"/>
      <c r="Q2" s="214" t="s">
        <v>83</v>
      </c>
      <c r="R2" s="214"/>
      <c r="S2" s="214"/>
      <c r="T2" s="214"/>
      <c r="U2" s="214"/>
      <c r="V2" s="214"/>
      <c r="W2" s="214"/>
    </row>
    <row r="3" spans="1:23" ht="12.75" customHeight="1" x14ac:dyDescent="0.25">
      <c r="A3" s="70"/>
      <c r="B3" s="70"/>
      <c r="C3" s="96"/>
      <c r="D3" s="96"/>
      <c r="E3" s="96"/>
      <c r="F3" s="96"/>
      <c r="G3" s="96"/>
      <c r="H3" s="96"/>
      <c r="I3" s="96"/>
      <c r="J3" s="70"/>
      <c r="K3" s="96"/>
      <c r="L3" s="96"/>
      <c r="M3" s="96"/>
      <c r="N3" s="96"/>
      <c r="O3" s="96"/>
      <c r="P3" s="96"/>
      <c r="Q3" s="70"/>
      <c r="R3" s="96"/>
      <c r="S3" s="96"/>
      <c r="T3" s="96"/>
      <c r="U3" s="96"/>
      <c r="V3" s="96"/>
      <c r="W3" s="96"/>
    </row>
    <row r="4" spans="1:23" ht="12" customHeight="1" x14ac:dyDescent="0.25">
      <c r="A4" s="70"/>
      <c r="B4" s="137"/>
      <c r="C4" s="96"/>
      <c r="D4" s="96"/>
      <c r="E4" s="96"/>
      <c r="F4" s="96"/>
      <c r="G4" s="96"/>
      <c r="H4" s="163" t="s">
        <v>515</v>
      </c>
      <c r="I4" s="96"/>
      <c r="J4" s="137"/>
      <c r="K4" s="96"/>
      <c r="L4" s="96"/>
      <c r="M4" s="96"/>
      <c r="N4" s="96"/>
      <c r="O4" s="96"/>
      <c r="P4" s="163" t="s">
        <v>515</v>
      </c>
      <c r="Q4" s="137"/>
      <c r="R4" s="96"/>
      <c r="S4" s="96"/>
      <c r="T4" s="96"/>
      <c r="U4" s="96"/>
      <c r="V4" s="96"/>
      <c r="W4" s="163" t="s">
        <v>515</v>
      </c>
    </row>
    <row r="5" spans="1:23" ht="21" customHeight="1" x14ac:dyDescent="0.25">
      <c r="A5" s="70"/>
      <c r="B5" s="211" t="s">
        <v>1</v>
      </c>
      <c r="C5" s="212" t="s">
        <v>508</v>
      </c>
      <c r="D5" s="212"/>
      <c r="E5" s="212"/>
      <c r="F5" s="212"/>
      <c r="G5" s="212"/>
      <c r="H5" s="212"/>
      <c r="I5" s="96"/>
      <c r="J5" s="211" t="s">
        <v>1</v>
      </c>
      <c r="K5" s="211" t="s">
        <v>521</v>
      </c>
      <c r="L5" s="212"/>
      <c r="M5" s="212"/>
      <c r="N5" s="212"/>
      <c r="O5" s="212"/>
      <c r="P5" s="212"/>
      <c r="Q5" s="211" t="s">
        <v>1</v>
      </c>
      <c r="R5" s="211" t="s">
        <v>520</v>
      </c>
      <c r="S5" s="212"/>
      <c r="T5" s="212"/>
      <c r="U5" s="212"/>
      <c r="V5" s="212"/>
      <c r="W5" s="212"/>
    </row>
    <row r="6" spans="1:23" ht="166.5" customHeight="1" x14ac:dyDescent="0.25">
      <c r="A6" s="70"/>
      <c r="B6" s="211"/>
      <c r="C6" s="124" t="s">
        <v>2</v>
      </c>
      <c r="D6" s="124" t="s">
        <v>3</v>
      </c>
      <c r="E6" s="124" t="s">
        <v>510</v>
      </c>
      <c r="F6" s="124" t="s">
        <v>511</v>
      </c>
      <c r="G6" s="124" t="s">
        <v>6</v>
      </c>
      <c r="H6" s="124" t="s">
        <v>512</v>
      </c>
      <c r="I6" s="96"/>
      <c r="J6" s="211"/>
      <c r="K6" s="124" t="s">
        <v>2</v>
      </c>
      <c r="L6" s="124" t="s">
        <v>3</v>
      </c>
      <c r="M6" s="124" t="s">
        <v>510</v>
      </c>
      <c r="N6" s="124" t="s">
        <v>511</v>
      </c>
      <c r="O6" s="124" t="s">
        <v>6</v>
      </c>
      <c r="P6" s="124" t="s">
        <v>512</v>
      </c>
      <c r="Q6" s="211"/>
      <c r="R6" s="124" t="s">
        <v>2</v>
      </c>
      <c r="S6" s="124" t="s">
        <v>3</v>
      </c>
      <c r="T6" s="124" t="s">
        <v>510</v>
      </c>
      <c r="U6" s="124" t="s">
        <v>511</v>
      </c>
      <c r="V6" s="124" t="s">
        <v>6</v>
      </c>
      <c r="W6" s="124" t="s">
        <v>512</v>
      </c>
    </row>
    <row r="7" spans="1:23" ht="15.75" x14ac:dyDescent="0.25">
      <c r="A7" s="70"/>
      <c r="B7" s="71" t="s">
        <v>8</v>
      </c>
      <c r="C7" s="72">
        <v>500</v>
      </c>
      <c r="D7" s="72">
        <v>500</v>
      </c>
      <c r="E7" s="72">
        <v>500</v>
      </c>
      <c r="F7" s="72">
        <v>500</v>
      </c>
      <c r="G7" s="73">
        <v>100</v>
      </c>
      <c r="H7" s="73">
        <v>100</v>
      </c>
      <c r="I7" s="96"/>
      <c r="J7" s="71" t="s">
        <v>8</v>
      </c>
      <c r="K7" s="143">
        <v>0</v>
      </c>
      <c r="L7" s="143">
        <v>0</v>
      </c>
      <c r="M7" s="143">
        <v>0</v>
      </c>
      <c r="N7" s="143">
        <v>0</v>
      </c>
      <c r="O7" s="144">
        <v>0</v>
      </c>
      <c r="P7" s="144">
        <v>0</v>
      </c>
      <c r="Q7" s="71" t="s">
        <v>8</v>
      </c>
      <c r="R7" s="102">
        <v>500</v>
      </c>
      <c r="S7" s="102">
        <v>500</v>
      </c>
      <c r="T7" s="102">
        <v>500</v>
      </c>
      <c r="U7" s="102">
        <v>500</v>
      </c>
      <c r="V7" s="103">
        <v>100</v>
      </c>
      <c r="W7" s="103">
        <v>100</v>
      </c>
    </row>
    <row r="8" spans="1:23" ht="15.75" x14ac:dyDescent="0.25">
      <c r="A8" s="70"/>
      <c r="B8" s="71" t="s">
        <v>10</v>
      </c>
      <c r="C8" s="72">
        <v>500</v>
      </c>
      <c r="D8" s="72">
        <v>500</v>
      </c>
      <c r="E8" s="72">
        <v>500</v>
      </c>
      <c r="F8" s="72">
        <v>500</v>
      </c>
      <c r="G8" s="73">
        <v>100</v>
      </c>
      <c r="H8" s="73">
        <v>100</v>
      </c>
      <c r="I8" s="96"/>
      <c r="J8" s="71" t="s">
        <v>10</v>
      </c>
      <c r="K8" s="143">
        <v>0</v>
      </c>
      <c r="L8" s="143">
        <v>0</v>
      </c>
      <c r="M8" s="143">
        <v>0</v>
      </c>
      <c r="N8" s="143">
        <v>0</v>
      </c>
      <c r="O8" s="144">
        <v>0</v>
      </c>
      <c r="P8" s="144">
        <v>0</v>
      </c>
      <c r="Q8" s="71" t="s">
        <v>10</v>
      </c>
      <c r="R8" s="102">
        <v>500</v>
      </c>
      <c r="S8" s="102">
        <v>500</v>
      </c>
      <c r="T8" s="102">
        <v>500</v>
      </c>
      <c r="U8" s="102">
        <v>500</v>
      </c>
      <c r="V8" s="103">
        <v>100</v>
      </c>
      <c r="W8" s="103">
        <v>100</v>
      </c>
    </row>
    <row r="9" spans="1:23" ht="15.75" x14ac:dyDescent="0.25">
      <c r="A9" s="70"/>
      <c r="B9" s="71" t="s">
        <v>11</v>
      </c>
      <c r="C9" s="72">
        <v>3184.1</v>
      </c>
      <c r="D9" s="72">
        <v>3184.1</v>
      </c>
      <c r="E9" s="72">
        <v>3146.8999599999997</v>
      </c>
      <c r="F9" s="72">
        <v>2254.1795000000002</v>
      </c>
      <c r="G9" s="73">
        <v>70.794871392230149</v>
      </c>
      <c r="H9" s="73">
        <v>71.631749615580418</v>
      </c>
      <c r="I9" s="96"/>
      <c r="J9" s="71" t="s">
        <v>11</v>
      </c>
      <c r="K9" s="102">
        <v>3184.1</v>
      </c>
      <c r="L9" s="102">
        <v>3184.1</v>
      </c>
      <c r="M9" s="102">
        <v>3146.8999599999997</v>
      </c>
      <c r="N9" s="102">
        <v>2254.1795000000002</v>
      </c>
      <c r="O9" s="103">
        <v>70.794871392230149</v>
      </c>
      <c r="P9" s="103">
        <v>71.631749615580418</v>
      </c>
      <c r="Q9" s="71" t="s">
        <v>11</v>
      </c>
      <c r="R9" s="181">
        <v>0</v>
      </c>
      <c r="S9" s="181">
        <v>0</v>
      </c>
      <c r="T9" s="181">
        <v>0</v>
      </c>
      <c r="U9" s="181">
        <v>0</v>
      </c>
      <c r="V9" s="179">
        <v>0</v>
      </c>
      <c r="W9" s="179">
        <v>0</v>
      </c>
    </row>
    <row r="10" spans="1:23" ht="15.75" x14ac:dyDescent="0.25">
      <c r="A10" s="70"/>
      <c r="B10" s="71" t="s">
        <v>15</v>
      </c>
      <c r="C10" s="72">
        <v>1000</v>
      </c>
      <c r="D10" s="72">
        <v>1000</v>
      </c>
      <c r="E10" s="72">
        <v>1000</v>
      </c>
      <c r="F10" s="72">
        <v>1000</v>
      </c>
      <c r="G10" s="73">
        <v>100</v>
      </c>
      <c r="H10" s="73">
        <v>100</v>
      </c>
      <c r="I10" s="96"/>
      <c r="J10" s="71" t="s">
        <v>15</v>
      </c>
      <c r="K10" s="143">
        <v>0</v>
      </c>
      <c r="L10" s="143">
        <v>0</v>
      </c>
      <c r="M10" s="143">
        <v>0</v>
      </c>
      <c r="N10" s="143">
        <v>0</v>
      </c>
      <c r="O10" s="144">
        <v>0</v>
      </c>
      <c r="P10" s="144">
        <v>0</v>
      </c>
      <c r="Q10" s="71" t="s">
        <v>15</v>
      </c>
      <c r="R10" s="102">
        <v>1000</v>
      </c>
      <c r="S10" s="102">
        <v>1000</v>
      </c>
      <c r="T10" s="102">
        <v>1000</v>
      </c>
      <c r="U10" s="102">
        <v>1000</v>
      </c>
      <c r="V10" s="103">
        <v>100</v>
      </c>
      <c r="W10" s="103">
        <v>100</v>
      </c>
    </row>
    <row r="11" spans="1:23" ht="15.75" x14ac:dyDescent="0.25">
      <c r="A11" s="70"/>
      <c r="B11" s="71" t="s">
        <v>17</v>
      </c>
      <c r="C11" s="72">
        <v>3184.1</v>
      </c>
      <c r="D11" s="72">
        <v>3184.1</v>
      </c>
      <c r="E11" s="72">
        <v>3159.2618600000001</v>
      </c>
      <c r="F11" s="72">
        <v>2563.2001099999998</v>
      </c>
      <c r="G11" s="73">
        <v>80.499987751640958</v>
      </c>
      <c r="H11" s="73">
        <v>81.132879247939258</v>
      </c>
      <c r="I11" s="96"/>
      <c r="J11" s="71" t="s">
        <v>17</v>
      </c>
      <c r="K11" s="102">
        <v>3184.1</v>
      </c>
      <c r="L11" s="102">
        <v>3184.1</v>
      </c>
      <c r="M11" s="102">
        <v>3159.2618600000001</v>
      </c>
      <c r="N11" s="102">
        <v>2563.2001099999998</v>
      </c>
      <c r="O11" s="103">
        <v>80.499987751640958</v>
      </c>
      <c r="P11" s="103">
        <v>81.132879247939258</v>
      </c>
      <c r="Q11" s="71" t="s">
        <v>17</v>
      </c>
      <c r="R11" s="181">
        <v>0</v>
      </c>
      <c r="S11" s="181">
        <v>0</v>
      </c>
      <c r="T11" s="181">
        <v>0</v>
      </c>
      <c r="U11" s="181">
        <v>0</v>
      </c>
      <c r="V11" s="179">
        <v>0</v>
      </c>
      <c r="W11" s="179">
        <v>0</v>
      </c>
    </row>
    <row r="12" spans="1:23" ht="15.75" x14ac:dyDescent="0.25">
      <c r="A12" s="70"/>
      <c r="B12" s="71" t="s">
        <v>18</v>
      </c>
      <c r="C12" s="72">
        <v>500</v>
      </c>
      <c r="D12" s="72">
        <v>500</v>
      </c>
      <c r="E12" s="72">
        <v>500</v>
      </c>
      <c r="F12" s="72">
        <v>500</v>
      </c>
      <c r="G12" s="73">
        <v>100</v>
      </c>
      <c r="H12" s="73">
        <v>100</v>
      </c>
      <c r="I12" s="96"/>
      <c r="J12" s="71" t="s">
        <v>18</v>
      </c>
      <c r="K12" s="143">
        <v>0</v>
      </c>
      <c r="L12" s="143">
        <v>0</v>
      </c>
      <c r="M12" s="143">
        <v>0</v>
      </c>
      <c r="N12" s="143">
        <v>0</v>
      </c>
      <c r="O12" s="179">
        <v>0</v>
      </c>
      <c r="P12" s="179">
        <v>0</v>
      </c>
      <c r="Q12" s="71" t="s">
        <v>18</v>
      </c>
      <c r="R12" s="102">
        <v>500</v>
      </c>
      <c r="S12" s="102">
        <v>500</v>
      </c>
      <c r="T12" s="102">
        <v>500</v>
      </c>
      <c r="U12" s="102">
        <v>500</v>
      </c>
      <c r="V12" s="103">
        <v>100</v>
      </c>
      <c r="W12" s="103">
        <v>100</v>
      </c>
    </row>
    <row r="13" spans="1:23" ht="15.75" x14ac:dyDescent="0.25">
      <c r="A13" s="70"/>
      <c r="B13" s="71" t="s">
        <v>21</v>
      </c>
      <c r="C13" s="72">
        <v>1000</v>
      </c>
      <c r="D13" s="72">
        <v>1000</v>
      </c>
      <c r="E13" s="72">
        <v>1000</v>
      </c>
      <c r="F13" s="72">
        <v>1000</v>
      </c>
      <c r="G13" s="73">
        <v>100</v>
      </c>
      <c r="H13" s="73">
        <v>100</v>
      </c>
      <c r="I13" s="96"/>
      <c r="J13" s="71" t="s">
        <v>21</v>
      </c>
      <c r="K13" s="143">
        <v>0</v>
      </c>
      <c r="L13" s="143">
        <v>0</v>
      </c>
      <c r="M13" s="143">
        <v>0</v>
      </c>
      <c r="N13" s="143">
        <v>0</v>
      </c>
      <c r="O13" s="179">
        <v>0</v>
      </c>
      <c r="P13" s="179">
        <v>0</v>
      </c>
      <c r="Q13" s="71" t="s">
        <v>21</v>
      </c>
      <c r="R13" s="102">
        <v>1000</v>
      </c>
      <c r="S13" s="102">
        <v>1000</v>
      </c>
      <c r="T13" s="102">
        <v>1000</v>
      </c>
      <c r="U13" s="102">
        <v>1000</v>
      </c>
      <c r="V13" s="103">
        <v>100</v>
      </c>
      <c r="W13" s="103">
        <v>100</v>
      </c>
    </row>
    <row r="14" spans="1:23" ht="15.75" x14ac:dyDescent="0.25">
      <c r="A14" s="70"/>
      <c r="B14" s="71" t="s">
        <v>22</v>
      </c>
      <c r="C14" s="72">
        <v>500</v>
      </c>
      <c r="D14" s="72">
        <v>500</v>
      </c>
      <c r="E14" s="72">
        <v>500</v>
      </c>
      <c r="F14" s="72">
        <v>500</v>
      </c>
      <c r="G14" s="73">
        <v>100</v>
      </c>
      <c r="H14" s="73">
        <v>100</v>
      </c>
      <c r="I14" s="96"/>
      <c r="J14" s="71" t="s">
        <v>22</v>
      </c>
      <c r="K14" s="143">
        <v>0</v>
      </c>
      <c r="L14" s="143">
        <v>0</v>
      </c>
      <c r="M14" s="143">
        <v>0</v>
      </c>
      <c r="N14" s="143">
        <v>0</v>
      </c>
      <c r="O14" s="179">
        <v>0</v>
      </c>
      <c r="P14" s="179">
        <v>0</v>
      </c>
      <c r="Q14" s="71" t="s">
        <v>22</v>
      </c>
      <c r="R14" s="102">
        <v>500</v>
      </c>
      <c r="S14" s="102">
        <v>500</v>
      </c>
      <c r="T14" s="102">
        <v>500</v>
      </c>
      <c r="U14" s="102">
        <v>500</v>
      </c>
      <c r="V14" s="103">
        <v>100</v>
      </c>
      <c r="W14" s="103">
        <v>100</v>
      </c>
    </row>
    <row r="15" spans="1:23" ht="15.75" x14ac:dyDescent="0.25">
      <c r="A15" s="70"/>
      <c r="B15" s="71" t="s">
        <v>23</v>
      </c>
      <c r="C15" s="72">
        <v>500</v>
      </c>
      <c r="D15" s="72">
        <v>500</v>
      </c>
      <c r="E15" s="72">
        <v>500</v>
      </c>
      <c r="F15" s="72">
        <v>500</v>
      </c>
      <c r="G15" s="73">
        <v>100</v>
      </c>
      <c r="H15" s="73">
        <v>100</v>
      </c>
      <c r="I15" s="96"/>
      <c r="J15" s="71" t="s">
        <v>23</v>
      </c>
      <c r="K15" s="143">
        <v>0</v>
      </c>
      <c r="L15" s="143">
        <v>0</v>
      </c>
      <c r="M15" s="143">
        <v>0</v>
      </c>
      <c r="N15" s="143">
        <v>0</v>
      </c>
      <c r="O15" s="179">
        <v>0</v>
      </c>
      <c r="P15" s="179">
        <v>0</v>
      </c>
      <c r="Q15" s="71" t="s">
        <v>23</v>
      </c>
      <c r="R15" s="102">
        <v>500</v>
      </c>
      <c r="S15" s="102">
        <v>500</v>
      </c>
      <c r="T15" s="102">
        <v>500</v>
      </c>
      <c r="U15" s="102">
        <v>500</v>
      </c>
      <c r="V15" s="103">
        <v>100</v>
      </c>
      <c r="W15" s="103">
        <v>100</v>
      </c>
    </row>
    <row r="16" spans="1:23" ht="15.75" x14ac:dyDescent="0.25">
      <c r="A16" s="70"/>
      <c r="B16" s="71" t="s">
        <v>25</v>
      </c>
      <c r="C16" s="72">
        <v>500</v>
      </c>
      <c r="D16" s="72">
        <v>500</v>
      </c>
      <c r="E16" s="72">
        <v>500</v>
      </c>
      <c r="F16" s="72">
        <v>500</v>
      </c>
      <c r="G16" s="73">
        <v>100</v>
      </c>
      <c r="H16" s="73">
        <v>100</v>
      </c>
      <c r="I16" s="96"/>
      <c r="J16" s="71" t="s">
        <v>25</v>
      </c>
      <c r="K16" s="143">
        <v>0</v>
      </c>
      <c r="L16" s="143">
        <v>0</v>
      </c>
      <c r="M16" s="143">
        <v>0</v>
      </c>
      <c r="N16" s="143">
        <v>0</v>
      </c>
      <c r="O16" s="179">
        <v>0</v>
      </c>
      <c r="P16" s="179">
        <v>0</v>
      </c>
      <c r="Q16" s="71" t="s">
        <v>25</v>
      </c>
      <c r="R16" s="102">
        <v>500</v>
      </c>
      <c r="S16" s="102">
        <v>500</v>
      </c>
      <c r="T16" s="102">
        <v>500</v>
      </c>
      <c r="U16" s="102">
        <v>500</v>
      </c>
      <c r="V16" s="103">
        <v>100</v>
      </c>
      <c r="W16" s="103">
        <v>100</v>
      </c>
    </row>
    <row r="17" spans="1:23" ht="15.75" x14ac:dyDescent="0.25">
      <c r="A17" s="70"/>
      <c r="B17" s="71" t="s">
        <v>44</v>
      </c>
      <c r="C17" s="72">
        <v>2500</v>
      </c>
      <c r="D17" s="72">
        <v>2500</v>
      </c>
      <c r="E17" s="72">
        <v>2500</v>
      </c>
      <c r="F17" s="72">
        <v>2092.5008400000002</v>
      </c>
      <c r="G17" s="73">
        <v>83.700033599999998</v>
      </c>
      <c r="H17" s="73">
        <v>83.700033599999998</v>
      </c>
      <c r="I17" s="96"/>
      <c r="J17" s="71" t="s">
        <v>44</v>
      </c>
      <c r="K17" s="143">
        <v>0</v>
      </c>
      <c r="L17" s="143">
        <v>0</v>
      </c>
      <c r="M17" s="143">
        <v>0</v>
      </c>
      <c r="N17" s="143">
        <v>0</v>
      </c>
      <c r="O17" s="179">
        <v>0</v>
      </c>
      <c r="P17" s="179">
        <v>0</v>
      </c>
      <c r="Q17" s="71" t="s">
        <v>44</v>
      </c>
      <c r="R17" s="102">
        <v>2500</v>
      </c>
      <c r="S17" s="102">
        <v>2500</v>
      </c>
      <c r="T17" s="102">
        <v>2500</v>
      </c>
      <c r="U17" s="102">
        <v>2092.5008400000002</v>
      </c>
      <c r="V17" s="103">
        <v>83.700033599999998</v>
      </c>
      <c r="W17" s="103">
        <v>83.700033599999998</v>
      </c>
    </row>
    <row r="18" spans="1:23" ht="15.75" x14ac:dyDescent="0.25">
      <c r="A18" s="70"/>
      <c r="B18" s="71" t="s">
        <v>29</v>
      </c>
      <c r="C18" s="72">
        <v>1000</v>
      </c>
      <c r="D18" s="72">
        <v>1000</v>
      </c>
      <c r="E18" s="72">
        <v>1000</v>
      </c>
      <c r="F18" s="72">
        <v>1000</v>
      </c>
      <c r="G18" s="73">
        <v>100</v>
      </c>
      <c r="H18" s="73">
        <v>100</v>
      </c>
      <c r="I18" s="96"/>
      <c r="J18" s="71" t="s">
        <v>29</v>
      </c>
      <c r="K18" s="143">
        <v>0</v>
      </c>
      <c r="L18" s="143">
        <v>0</v>
      </c>
      <c r="M18" s="143">
        <v>0</v>
      </c>
      <c r="N18" s="143">
        <v>0</v>
      </c>
      <c r="O18" s="179">
        <v>0</v>
      </c>
      <c r="P18" s="179">
        <v>0</v>
      </c>
      <c r="Q18" s="71" t="s">
        <v>29</v>
      </c>
      <c r="R18" s="102">
        <v>1000</v>
      </c>
      <c r="S18" s="102">
        <v>1000</v>
      </c>
      <c r="T18" s="102">
        <v>1000</v>
      </c>
      <c r="U18" s="102">
        <v>1000</v>
      </c>
      <c r="V18" s="103">
        <v>100</v>
      </c>
      <c r="W18" s="103">
        <v>100</v>
      </c>
    </row>
    <row r="19" spans="1:23" ht="15.75" x14ac:dyDescent="0.25">
      <c r="A19" s="70"/>
      <c r="B19" s="71" t="s">
        <v>30</v>
      </c>
      <c r="C19" s="72">
        <v>500</v>
      </c>
      <c r="D19" s="72">
        <v>500</v>
      </c>
      <c r="E19" s="72">
        <v>500</v>
      </c>
      <c r="F19" s="72">
        <v>500</v>
      </c>
      <c r="G19" s="73">
        <v>100</v>
      </c>
      <c r="H19" s="73">
        <v>100</v>
      </c>
      <c r="I19" s="96"/>
      <c r="J19" s="71" t="s">
        <v>30</v>
      </c>
      <c r="K19" s="143">
        <v>0</v>
      </c>
      <c r="L19" s="143">
        <v>0</v>
      </c>
      <c r="M19" s="143">
        <v>0</v>
      </c>
      <c r="N19" s="143">
        <v>0</v>
      </c>
      <c r="O19" s="179">
        <v>0</v>
      </c>
      <c r="P19" s="179">
        <v>0</v>
      </c>
      <c r="Q19" s="71" t="s">
        <v>30</v>
      </c>
      <c r="R19" s="102">
        <v>500</v>
      </c>
      <c r="S19" s="102">
        <v>500</v>
      </c>
      <c r="T19" s="102">
        <v>500</v>
      </c>
      <c r="U19" s="102">
        <v>500</v>
      </c>
      <c r="V19" s="103">
        <v>100</v>
      </c>
      <c r="W19" s="103">
        <v>100</v>
      </c>
    </row>
    <row r="20" spans="1:23" ht="15.75" x14ac:dyDescent="0.25">
      <c r="A20" s="70"/>
      <c r="B20" s="71" t="s">
        <v>31</v>
      </c>
      <c r="C20" s="72">
        <v>3184.1</v>
      </c>
      <c r="D20" s="72">
        <v>3184.1</v>
      </c>
      <c r="E20" s="72">
        <v>3147.3548599999999</v>
      </c>
      <c r="F20" s="72">
        <v>2265.5505400000002</v>
      </c>
      <c r="G20" s="73">
        <v>71.151990829433757</v>
      </c>
      <c r="H20" s="73">
        <v>71.982685168205023</v>
      </c>
      <c r="I20" s="96"/>
      <c r="J20" s="71" t="s">
        <v>31</v>
      </c>
      <c r="K20" s="102">
        <v>3184.1</v>
      </c>
      <c r="L20" s="102">
        <v>3184.1</v>
      </c>
      <c r="M20" s="102">
        <v>3147.3548599999999</v>
      </c>
      <c r="N20" s="102">
        <v>2265.5505400000002</v>
      </c>
      <c r="O20" s="103">
        <v>71.151990829433757</v>
      </c>
      <c r="P20" s="103">
        <v>71.982685168205023</v>
      </c>
      <c r="Q20" s="71" t="s">
        <v>31</v>
      </c>
      <c r="R20" s="181">
        <v>0</v>
      </c>
      <c r="S20" s="181">
        <v>0</v>
      </c>
      <c r="T20" s="181">
        <v>0</v>
      </c>
      <c r="U20" s="181">
        <v>0</v>
      </c>
      <c r="V20" s="179">
        <v>0</v>
      </c>
      <c r="W20" s="179">
        <v>0</v>
      </c>
    </row>
    <row r="21" spans="1:23" ht="15.75" x14ac:dyDescent="0.25">
      <c r="A21" s="70"/>
      <c r="B21" s="71" t="s">
        <v>32</v>
      </c>
      <c r="C21" s="72">
        <v>1000</v>
      </c>
      <c r="D21" s="72">
        <v>1000</v>
      </c>
      <c r="E21" s="72">
        <v>1000</v>
      </c>
      <c r="F21" s="72">
        <v>1000</v>
      </c>
      <c r="G21" s="73">
        <v>100</v>
      </c>
      <c r="H21" s="73">
        <v>100</v>
      </c>
      <c r="I21" s="96"/>
      <c r="J21" s="71" t="s">
        <v>32</v>
      </c>
      <c r="K21" s="143">
        <v>0</v>
      </c>
      <c r="L21" s="143">
        <v>0</v>
      </c>
      <c r="M21" s="143">
        <v>0</v>
      </c>
      <c r="N21" s="143">
        <v>0</v>
      </c>
      <c r="O21" s="179">
        <v>0</v>
      </c>
      <c r="P21" s="179">
        <v>0</v>
      </c>
      <c r="Q21" s="71" t="s">
        <v>32</v>
      </c>
      <c r="R21" s="102">
        <v>1000</v>
      </c>
      <c r="S21" s="102">
        <v>1000</v>
      </c>
      <c r="T21" s="102">
        <v>1000</v>
      </c>
      <c r="U21" s="102">
        <v>1000</v>
      </c>
      <c r="V21" s="103">
        <v>100</v>
      </c>
      <c r="W21" s="103">
        <v>100</v>
      </c>
    </row>
    <row r="22" spans="1:23" ht="15.75" x14ac:dyDescent="0.25">
      <c r="A22" s="70"/>
      <c r="B22" s="71" t="s">
        <v>33</v>
      </c>
      <c r="C22" s="72">
        <v>500</v>
      </c>
      <c r="D22" s="72">
        <v>500</v>
      </c>
      <c r="E22" s="72">
        <v>500</v>
      </c>
      <c r="F22" s="72">
        <v>500</v>
      </c>
      <c r="G22" s="73">
        <v>100</v>
      </c>
      <c r="H22" s="73">
        <v>100</v>
      </c>
      <c r="I22" s="96"/>
      <c r="J22" s="71" t="s">
        <v>33</v>
      </c>
      <c r="K22" s="143">
        <v>0</v>
      </c>
      <c r="L22" s="143">
        <v>0</v>
      </c>
      <c r="M22" s="143">
        <v>0</v>
      </c>
      <c r="N22" s="143">
        <v>0</v>
      </c>
      <c r="O22" s="179">
        <v>0</v>
      </c>
      <c r="P22" s="179">
        <v>0</v>
      </c>
      <c r="Q22" s="71" t="s">
        <v>33</v>
      </c>
      <c r="R22" s="102">
        <v>500</v>
      </c>
      <c r="S22" s="102">
        <v>500</v>
      </c>
      <c r="T22" s="102">
        <v>500</v>
      </c>
      <c r="U22" s="102">
        <v>500</v>
      </c>
      <c r="V22" s="103">
        <v>100</v>
      </c>
      <c r="W22" s="103">
        <v>100</v>
      </c>
    </row>
    <row r="23" spans="1:23" ht="15.75" x14ac:dyDescent="0.25">
      <c r="A23" s="70"/>
      <c r="B23" s="71" t="s">
        <v>35</v>
      </c>
      <c r="C23" s="72">
        <v>3684.1</v>
      </c>
      <c r="D23" s="72">
        <v>3684.1</v>
      </c>
      <c r="E23" s="72">
        <v>3620.4125099999997</v>
      </c>
      <c r="F23" s="72">
        <v>2092.0501599999998</v>
      </c>
      <c r="G23" s="73">
        <v>56.785922206237615</v>
      </c>
      <c r="H23" s="73">
        <v>57.784856124033226</v>
      </c>
      <c r="I23" s="96"/>
      <c r="J23" s="71" t="s">
        <v>35</v>
      </c>
      <c r="K23" s="102">
        <v>3184.1</v>
      </c>
      <c r="L23" s="102">
        <v>3184.1</v>
      </c>
      <c r="M23" s="102">
        <v>3120.4125099999997</v>
      </c>
      <c r="N23" s="102">
        <v>1592.05016</v>
      </c>
      <c r="O23" s="103">
        <v>50.000005024967805</v>
      </c>
      <c r="P23" s="103">
        <v>51.020503055219457</v>
      </c>
      <c r="Q23" s="71" t="s">
        <v>35</v>
      </c>
      <c r="R23" s="102">
        <v>500</v>
      </c>
      <c r="S23" s="102">
        <v>500</v>
      </c>
      <c r="T23" s="102">
        <v>500</v>
      </c>
      <c r="U23" s="102">
        <v>500</v>
      </c>
      <c r="V23" s="103">
        <v>100</v>
      </c>
      <c r="W23" s="103">
        <v>100</v>
      </c>
    </row>
    <row r="24" spans="1:23" ht="15.75" x14ac:dyDescent="0.2">
      <c r="A24" s="96"/>
      <c r="B24" s="71" t="s">
        <v>46</v>
      </c>
      <c r="C24" s="72">
        <v>500</v>
      </c>
      <c r="D24" s="72">
        <v>500</v>
      </c>
      <c r="E24" s="72">
        <v>500</v>
      </c>
      <c r="F24" s="72">
        <v>500</v>
      </c>
      <c r="G24" s="73">
        <v>100</v>
      </c>
      <c r="H24" s="73">
        <v>100</v>
      </c>
      <c r="I24" s="96"/>
      <c r="J24" s="71" t="s">
        <v>46</v>
      </c>
      <c r="K24" s="143">
        <v>0</v>
      </c>
      <c r="L24" s="143">
        <v>0</v>
      </c>
      <c r="M24" s="143">
        <v>0</v>
      </c>
      <c r="N24" s="143">
        <v>0</v>
      </c>
      <c r="O24" s="179">
        <v>0</v>
      </c>
      <c r="P24" s="179">
        <v>0</v>
      </c>
      <c r="Q24" s="71" t="s">
        <v>46</v>
      </c>
      <c r="R24" s="102">
        <v>500</v>
      </c>
      <c r="S24" s="102">
        <v>500</v>
      </c>
      <c r="T24" s="102">
        <v>500</v>
      </c>
      <c r="U24" s="102">
        <v>500</v>
      </c>
      <c r="V24" s="103">
        <v>100</v>
      </c>
      <c r="W24" s="103">
        <v>100</v>
      </c>
    </row>
    <row r="25" spans="1:23" ht="15.75" x14ac:dyDescent="0.2">
      <c r="A25" s="96"/>
      <c r="B25" s="71" t="s">
        <v>37</v>
      </c>
      <c r="C25" s="72">
        <v>1500</v>
      </c>
      <c r="D25" s="72">
        <v>1500</v>
      </c>
      <c r="E25" s="72">
        <v>1500</v>
      </c>
      <c r="F25" s="72">
        <v>1020.00238</v>
      </c>
      <c r="G25" s="73">
        <v>68.000158666666664</v>
      </c>
      <c r="H25" s="73">
        <v>68.000158666666664</v>
      </c>
      <c r="I25" s="96"/>
      <c r="J25" s="71" t="s">
        <v>37</v>
      </c>
      <c r="K25" s="143">
        <v>0</v>
      </c>
      <c r="L25" s="143">
        <v>0</v>
      </c>
      <c r="M25" s="143">
        <v>0</v>
      </c>
      <c r="N25" s="143">
        <v>0</v>
      </c>
      <c r="O25" s="179">
        <v>0</v>
      </c>
      <c r="P25" s="179">
        <v>0</v>
      </c>
      <c r="Q25" s="71" t="s">
        <v>37</v>
      </c>
      <c r="R25" s="102">
        <v>1500</v>
      </c>
      <c r="S25" s="102">
        <v>1500</v>
      </c>
      <c r="T25" s="102">
        <v>1500</v>
      </c>
      <c r="U25" s="102">
        <v>1020.00238</v>
      </c>
      <c r="V25" s="103">
        <v>68.000158666666664</v>
      </c>
      <c r="W25" s="103">
        <v>68.000158666666664</v>
      </c>
    </row>
    <row r="26" spans="1:23" ht="15.75" x14ac:dyDescent="0.2">
      <c r="A26" s="96" t="s">
        <v>518</v>
      </c>
      <c r="B26" s="71" t="s">
        <v>38</v>
      </c>
      <c r="C26" s="72">
        <v>1000</v>
      </c>
      <c r="D26" s="72">
        <v>1000</v>
      </c>
      <c r="E26" s="72">
        <v>1000</v>
      </c>
      <c r="F26" s="72">
        <v>1000</v>
      </c>
      <c r="G26" s="73">
        <v>100</v>
      </c>
      <c r="H26" s="73">
        <v>100</v>
      </c>
      <c r="I26" s="96"/>
      <c r="J26" s="71" t="s">
        <v>38</v>
      </c>
      <c r="K26" s="143">
        <v>0</v>
      </c>
      <c r="L26" s="143">
        <v>0</v>
      </c>
      <c r="M26" s="143">
        <v>0</v>
      </c>
      <c r="N26" s="143">
        <v>0</v>
      </c>
      <c r="O26" s="179">
        <v>0</v>
      </c>
      <c r="P26" s="179">
        <v>0</v>
      </c>
      <c r="Q26" s="71" t="s">
        <v>38</v>
      </c>
      <c r="R26" s="102">
        <v>1000</v>
      </c>
      <c r="S26" s="102">
        <v>1000</v>
      </c>
      <c r="T26" s="102">
        <v>1000</v>
      </c>
      <c r="U26" s="102">
        <v>1000</v>
      </c>
      <c r="V26" s="103">
        <v>100</v>
      </c>
      <c r="W26" s="103">
        <v>100</v>
      </c>
    </row>
    <row r="27" spans="1:23" ht="15.75" x14ac:dyDescent="0.2">
      <c r="B27" s="71" t="s">
        <v>48</v>
      </c>
      <c r="C27" s="72">
        <v>2600</v>
      </c>
      <c r="D27" s="72">
        <v>2600</v>
      </c>
      <c r="E27" s="72">
        <v>1500</v>
      </c>
      <c r="F27" s="72">
        <v>1500</v>
      </c>
      <c r="G27" s="73">
        <v>57.692307692307686</v>
      </c>
      <c r="H27" s="73">
        <v>100</v>
      </c>
      <c r="J27" s="71" t="s">
        <v>48</v>
      </c>
      <c r="K27" s="143">
        <v>0</v>
      </c>
      <c r="L27" s="143">
        <v>0</v>
      </c>
      <c r="M27" s="143">
        <v>0</v>
      </c>
      <c r="N27" s="143">
        <v>0</v>
      </c>
      <c r="O27" s="179">
        <v>0</v>
      </c>
      <c r="P27" s="179">
        <v>0</v>
      </c>
      <c r="Q27" s="71" t="s">
        <v>48</v>
      </c>
      <c r="R27" s="102">
        <v>2600</v>
      </c>
      <c r="S27" s="102">
        <v>2600</v>
      </c>
      <c r="T27" s="102">
        <v>1500</v>
      </c>
      <c r="U27" s="102">
        <v>1500</v>
      </c>
      <c r="V27" s="103">
        <v>57.692307692307686</v>
      </c>
      <c r="W27" s="103">
        <v>100</v>
      </c>
    </row>
    <row r="28" spans="1:23" ht="15.75" x14ac:dyDescent="0.2">
      <c r="B28" s="78" t="s">
        <v>39</v>
      </c>
      <c r="C28" s="79">
        <v>29336.400000000001</v>
      </c>
      <c r="D28" s="76">
        <v>29336.400000000001</v>
      </c>
      <c r="E28" s="76">
        <v>28073.929189999999</v>
      </c>
      <c r="F28" s="76">
        <v>23287.483530000001</v>
      </c>
      <c r="G28" s="77">
        <v>79.380849490735059</v>
      </c>
      <c r="H28" s="77">
        <v>82.950567312448229</v>
      </c>
      <c r="J28" s="78" t="s">
        <v>39</v>
      </c>
      <c r="K28" s="106">
        <v>12736.4</v>
      </c>
      <c r="L28" s="107">
        <v>12736.4</v>
      </c>
      <c r="M28" s="107">
        <v>12573.929189999999</v>
      </c>
      <c r="N28" s="107">
        <v>8674.980309999999</v>
      </c>
      <c r="O28" s="108">
        <v>68.111713749568153</v>
      </c>
      <c r="P28" s="108">
        <v>68.99180183787881</v>
      </c>
      <c r="Q28" s="78" t="s">
        <v>39</v>
      </c>
      <c r="R28" s="150">
        <f>SUM(R7:R27)</f>
        <v>16600</v>
      </c>
      <c r="S28" s="150">
        <f>SUM(S7:S27)</f>
        <v>16600</v>
      </c>
      <c r="T28" s="150">
        <f>SUM(T7:T27)</f>
        <v>15500</v>
      </c>
      <c r="U28" s="150">
        <f>SUM(U7:U27)</f>
        <v>14612.503220000001</v>
      </c>
      <c r="V28" s="141">
        <v>84.239130434782609</v>
      </c>
      <c r="W28" s="141">
        <v>84.239130434782609</v>
      </c>
    </row>
    <row r="29" spans="1:23" ht="15.75" x14ac:dyDescent="0.2">
      <c r="B29" s="200" t="s">
        <v>40</v>
      </c>
      <c r="C29" s="201"/>
      <c r="D29" s="201"/>
      <c r="E29" s="201"/>
      <c r="F29" s="201"/>
      <c r="G29" s="202"/>
      <c r="H29" s="203"/>
      <c r="J29" s="176" t="s">
        <v>40</v>
      </c>
      <c r="K29" s="150"/>
      <c r="L29" s="150"/>
      <c r="M29" s="150"/>
      <c r="N29" s="150"/>
      <c r="O29" s="150"/>
      <c r="P29" s="167"/>
      <c r="Q29" s="176" t="s">
        <v>40</v>
      </c>
      <c r="R29" s="150"/>
      <c r="S29" s="150"/>
      <c r="T29" s="150"/>
      <c r="U29" s="150"/>
      <c r="V29" s="149"/>
      <c r="W29" s="149"/>
    </row>
    <row r="30" spans="1:23" ht="15.75" x14ac:dyDescent="0.2">
      <c r="B30" s="80" t="s">
        <v>41</v>
      </c>
      <c r="C30" s="76">
        <v>5600</v>
      </c>
      <c r="D30" s="76">
        <v>5600</v>
      </c>
      <c r="E30" s="76">
        <v>4500</v>
      </c>
      <c r="F30" s="76">
        <v>4020.0023799999999</v>
      </c>
      <c r="G30" s="77">
        <v>71.785756785714284</v>
      </c>
      <c r="H30" s="77">
        <v>89.333386222222217</v>
      </c>
      <c r="J30" s="177" t="s">
        <v>41</v>
      </c>
      <c r="K30" s="150">
        <f>K24+K25+K26+K27</f>
        <v>0</v>
      </c>
      <c r="L30" s="150">
        <f>L24+L25+L26+L27</f>
        <v>0</v>
      </c>
      <c r="M30" s="150">
        <f>M24+M25+M26+M27</f>
        <v>0</v>
      </c>
      <c r="N30" s="150">
        <f>N24+N25+N26+N27</f>
        <v>0</v>
      </c>
      <c r="O30" s="180">
        <v>0</v>
      </c>
      <c r="P30" s="180">
        <v>0</v>
      </c>
      <c r="Q30" s="177" t="s">
        <v>41</v>
      </c>
      <c r="R30" s="107">
        <v>5600</v>
      </c>
      <c r="S30" s="107">
        <v>5600</v>
      </c>
      <c r="T30" s="107">
        <v>4500</v>
      </c>
      <c r="U30" s="107">
        <v>4020.0023799999999</v>
      </c>
      <c r="V30" s="108">
        <v>71.785756785714284</v>
      </c>
      <c r="W30" s="108">
        <v>89.333386222222217</v>
      </c>
    </row>
    <row r="31" spans="1:23" ht="15.75" x14ac:dyDescent="0.2">
      <c r="B31" s="80" t="s">
        <v>42</v>
      </c>
      <c r="C31" s="76">
        <v>23736.399999999998</v>
      </c>
      <c r="D31" s="76">
        <v>23736.399999999998</v>
      </c>
      <c r="E31" s="76">
        <v>23573.929189999999</v>
      </c>
      <c r="F31" s="76">
        <v>19267.48115</v>
      </c>
      <c r="G31" s="77">
        <v>81.172718483005013</v>
      </c>
      <c r="H31" s="77">
        <v>81.732158414106095</v>
      </c>
      <c r="J31" s="177" t="s">
        <v>42</v>
      </c>
      <c r="K31" s="107">
        <v>12736.4</v>
      </c>
      <c r="L31" s="107">
        <v>12736.4</v>
      </c>
      <c r="M31" s="107">
        <v>12573.929189999999</v>
      </c>
      <c r="N31" s="107">
        <v>8674.9803100000008</v>
      </c>
      <c r="O31" s="108">
        <v>68.111713749568167</v>
      </c>
      <c r="P31" s="108">
        <v>68.99180183787881</v>
      </c>
      <c r="Q31" s="177" t="s">
        <v>42</v>
      </c>
      <c r="R31" s="107">
        <v>11000</v>
      </c>
      <c r="S31" s="107">
        <v>11000</v>
      </c>
      <c r="T31" s="107">
        <v>11000</v>
      </c>
      <c r="U31" s="107">
        <v>10592.500840000001</v>
      </c>
      <c r="V31" s="108">
        <v>96.295462181818181</v>
      </c>
      <c r="W31" s="108">
        <v>96.295462181818181</v>
      </c>
    </row>
    <row r="33" spans="2:23" ht="15.75" x14ac:dyDescent="0.25">
      <c r="B33" s="210" t="s">
        <v>519</v>
      </c>
      <c r="C33" s="210"/>
      <c r="D33" s="210"/>
      <c r="E33" s="210"/>
      <c r="F33" s="210"/>
      <c r="G33" s="210"/>
      <c r="H33" s="210"/>
      <c r="J33" s="210" t="s">
        <v>519</v>
      </c>
      <c r="K33" s="210"/>
      <c r="L33" s="210"/>
      <c r="M33" s="210"/>
      <c r="N33" s="210"/>
      <c r="O33" s="210"/>
      <c r="P33" s="210"/>
      <c r="Q33" s="210" t="s">
        <v>519</v>
      </c>
      <c r="R33" s="210"/>
      <c r="S33" s="210"/>
      <c r="T33" s="210"/>
      <c r="U33" s="210"/>
      <c r="V33" s="210"/>
      <c r="W33" s="210"/>
    </row>
    <row r="35" spans="2:23" x14ac:dyDescent="0.2">
      <c r="C35" s="153"/>
      <c r="D35" s="153"/>
      <c r="E35" s="153"/>
      <c r="F35" s="153"/>
    </row>
  </sheetData>
  <mergeCells count="16">
    <mergeCell ref="Q2:W2"/>
    <mergeCell ref="B33:H33"/>
    <mergeCell ref="J33:P33"/>
    <mergeCell ref="Q33:W33"/>
    <mergeCell ref="B5:B6"/>
    <mergeCell ref="C5:H5"/>
    <mergeCell ref="J5:J6"/>
    <mergeCell ref="K5:P5"/>
    <mergeCell ref="Q5:Q6"/>
    <mergeCell ref="R5:W5"/>
    <mergeCell ref="B29:H29"/>
    <mergeCell ref="G1:H1"/>
    <mergeCell ref="O1:P1"/>
    <mergeCell ref="V1:W1"/>
    <mergeCell ref="B2:I2"/>
    <mergeCell ref="J2:P2"/>
  </mergeCells>
  <pageMargins left="0.23622047244094491" right="0.23622047244094491" top="0.74803149606299213" bottom="0.74803149606299213" header="0.23622047244094491" footer="0.23622047244094491"/>
  <pageSetup paperSize="9" scale="21" fitToHeight="0" orientation="portrait" r:id="rId1"/>
  <headerFooter>
    <oddFooter>Страница  &amp;P из &amp;N</oddFooter>
  </headerFooter>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13"/>
  <sheetViews>
    <sheetView view="pageBreakPreview" zoomScale="50" zoomScaleNormal="60" zoomScaleSheetLayoutView="50" zoomScalePageLayoutView="50" workbookViewId="0">
      <selection activeCell="F13" sqref="F13"/>
    </sheetView>
  </sheetViews>
  <sheetFormatPr defaultRowHeight="15" x14ac:dyDescent="0.25"/>
  <cols>
    <col min="1" max="1" width="34.710937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56</v>
      </c>
    </row>
    <row r="2" spans="1:7" ht="47.25" customHeight="1" x14ac:dyDescent="0.25">
      <c r="A2" s="199" t="s">
        <v>84</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17</v>
      </c>
      <c r="B5" s="72">
        <v>11465</v>
      </c>
      <c r="C5" s="72">
        <v>11465</v>
      </c>
      <c r="D5" s="72">
        <v>11465</v>
      </c>
      <c r="E5" s="72">
        <v>11465</v>
      </c>
      <c r="F5" s="73">
        <v>100</v>
      </c>
      <c r="G5" s="73">
        <v>100</v>
      </c>
    </row>
    <row r="6" spans="1:7" ht="15.75" customHeight="1" x14ac:dyDescent="0.25">
      <c r="A6" s="71" t="s">
        <v>28</v>
      </c>
      <c r="B6" s="72">
        <v>10757</v>
      </c>
      <c r="C6" s="72">
        <v>10757</v>
      </c>
      <c r="D6" s="72">
        <v>10757</v>
      </c>
      <c r="E6" s="72">
        <v>10757</v>
      </c>
      <c r="F6" s="73">
        <v>100</v>
      </c>
      <c r="G6" s="73">
        <v>100</v>
      </c>
    </row>
    <row r="7" spans="1:7" ht="15.75" customHeight="1" x14ac:dyDescent="0.25">
      <c r="A7" s="71" t="s">
        <v>34</v>
      </c>
      <c r="B7" s="72">
        <v>13186.3</v>
      </c>
      <c r="C7" s="72">
        <v>13186.3</v>
      </c>
      <c r="D7" s="72">
        <v>12686.232099999999</v>
      </c>
      <c r="E7" s="72">
        <v>12686.232099999999</v>
      </c>
      <c r="F7" s="73">
        <v>96.20767084019019</v>
      </c>
      <c r="G7" s="73">
        <v>100</v>
      </c>
    </row>
    <row r="8" spans="1:7" ht="15.75" customHeight="1" x14ac:dyDescent="0.25">
      <c r="A8" s="78" t="s">
        <v>39</v>
      </c>
      <c r="B8" s="79">
        <v>35408.300000000003</v>
      </c>
      <c r="C8" s="76">
        <v>35408.300000000003</v>
      </c>
      <c r="D8" s="76">
        <v>34908.232100000001</v>
      </c>
      <c r="E8" s="76">
        <v>34908.232100000001</v>
      </c>
      <c r="F8" s="77">
        <v>98.587709943713747</v>
      </c>
      <c r="G8" s="77">
        <v>100</v>
      </c>
    </row>
    <row r="9" spans="1:7" ht="15.75" customHeight="1" x14ac:dyDescent="0.25">
      <c r="A9" s="200" t="s">
        <v>40</v>
      </c>
      <c r="B9" s="201"/>
      <c r="C9" s="201"/>
      <c r="D9" s="201"/>
      <c r="E9" s="201"/>
      <c r="F9" s="202"/>
      <c r="G9" s="203"/>
    </row>
    <row r="10" spans="1:7" ht="15.75" customHeight="1" x14ac:dyDescent="0.25">
      <c r="A10" s="80" t="s">
        <v>42</v>
      </c>
      <c r="B10" s="76">
        <v>35408.300000000003</v>
      </c>
      <c r="C10" s="76">
        <v>35408.300000000003</v>
      </c>
      <c r="D10" s="76">
        <v>34908.232100000001</v>
      </c>
      <c r="E10" s="76">
        <v>34908.232100000001</v>
      </c>
      <c r="F10" s="77">
        <v>98.587709943713762</v>
      </c>
      <c r="G10" s="77">
        <v>100</v>
      </c>
    </row>
    <row r="11" spans="1:7" ht="10.15" customHeight="1" x14ac:dyDescent="0.25">
      <c r="A11" s="81"/>
      <c r="B11" s="81"/>
      <c r="C11" s="81"/>
      <c r="D11" s="81"/>
      <c r="E11" s="81"/>
    </row>
    <row r="12" spans="1:7" ht="12.75" customHeight="1" x14ac:dyDescent="0.25">
      <c r="A12" s="83"/>
      <c r="B12" s="84"/>
      <c r="C12" s="85"/>
      <c r="D12" s="86"/>
      <c r="E12" s="87"/>
    </row>
    <row r="13" spans="1:7" ht="11.25" customHeight="1" x14ac:dyDescent="0.25">
      <c r="A13" s="87"/>
      <c r="B13" s="88"/>
      <c r="C13" s="89"/>
      <c r="D13" s="90"/>
      <c r="E13" s="87"/>
    </row>
  </sheetData>
  <mergeCells count="2">
    <mergeCell ref="A2:G2"/>
    <mergeCell ref="A9:G9"/>
  </mergeCells>
  <pageMargins left="0.23622047244094491" right="0.23622047244094491" top="0.74803149606299213" bottom="0.74803149606299213" header="0.23622047244094491" footer="0.23622047244094491"/>
  <pageSetup paperSize="9" scale="76" fitToHeight="0" orientation="portrait" r:id="rId1"/>
  <headerFooter>
    <oddFooter>Страница  &amp;P из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40"/>
  <sheetViews>
    <sheetView view="pageBreakPreview" zoomScale="50" zoomScaleNormal="50" zoomScaleSheetLayoutView="50" zoomScalePageLayoutView="50" workbookViewId="0">
      <selection activeCell="F13" sqref="F13"/>
    </sheetView>
  </sheetViews>
  <sheetFormatPr defaultRowHeight="15" x14ac:dyDescent="0.25"/>
  <cols>
    <col min="1" max="1" width="35.140625" style="82" customWidth="1"/>
    <col min="2" max="2" width="18.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57</v>
      </c>
    </row>
    <row r="2" spans="1:7" ht="63" customHeight="1" x14ac:dyDescent="0.25">
      <c r="A2" s="199" t="s">
        <v>85</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1592.4</v>
      </c>
      <c r="C5" s="72">
        <v>1592.4</v>
      </c>
      <c r="D5" s="72">
        <v>1592.4</v>
      </c>
      <c r="E5" s="72">
        <v>1592.4</v>
      </c>
      <c r="F5" s="73">
        <v>100</v>
      </c>
      <c r="G5" s="73">
        <v>100</v>
      </c>
    </row>
    <row r="6" spans="1:7" ht="15.75" customHeight="1" x14ac:dyDescent="0.25">
      <c r="A6" s="71" t="s">
        <v>9</v>
      </c>
      <c r="B6" s="72">
        <v>1793</v>
      </c>
      <c r="C6" s="72">
        <v>1793</v>
      </c>
      <c r="D6" s="72">
        <v>1793</v>
      </c>
      <c r="E6" s="72">
        <v>1793</v>
      </c>
      <c r="F6" s="73">
        <v>100</v>
      </c>
      <c r="G6" s="73">
        <v>100</v>
      </c>
    </row>
    <row r="7" spans="1:7" ht="15.75" customHeight="1" x14ac:dyDescent="0.25">
      <c r="A7" s="71" t="s">
        <v>10</v>
      </c>
      <c r="B7" s="72">
        <v>1113.3</v>
      </c>
      <c r="C7" s="72">
        <v>1113.3</v>
      </c>
      <c r="D7" s="72">
        <v>1113.3</v>
      </c>
      <c r="E7" s="72">
        <v>1113.3</v>
      </c>
      <c r="F7" s="73">
        <v>100</v>
      </c>
      <c r="G7" s="73">
        <v>100</v>
      </c>
    </row>
    <row r="8" spans="1:7" ht="15.75" customHeight="1" x14ac:dyDescent="0.25">
      <c r="A8" s="71" t="s">
        <v>11</v>
      </c>
      <c r="B8" s="72">
        <v>1675.1</v>
      </c>
      <c r="C8" s="72">
        <v>1675.1</v>
      </c>
      <c r="D8" s="72">
        <v>1675.1</v>
      </c>
      <c r="E8" s="72">
        <v>1675.1</v>
      </c>
      <c r="F8" s="73">
        <v>100</v>
      </c>
      <c r="G8" s="73">
        <v>100</v>
      </c>
    </row>
    <row r="9" spans="1:7" ht="15.75" customHeight="1" x14ac:dyDescent="0.25">
      <c r="A9" s="71" t="s">
        <v>12</v>
      </c>
      <c r="B9" s="72">
        <v>1072.7</v>
      </c>
      <c r="C9" s="72">
        <v>1072.7</v>
      </c>
      <c r="D9" s="72">
        <v>1072.7</v>
      </c>
      <c r="E9" s="72">
        <v>1072.7</v>
      </c>
      <c r="F9" s="73">
        <v>100</v>
      </c>
      <c r="G9" s="73">
        <v>100</v>
      </c>
    </row>
    <row r="10" spans="1:7" ht="15.75" customHeight="1" x14ac:dyDescent="0.25">
      <c r="A10" s="71" t="s">
        <v>13</v>
      </c>
      <c r="B10" s="72">
        <v>1417.4</v>
      </c>
      <c r="C10" s="72">
        <v>1417.4</v>
      </c>
      <c r="D10" s="72">
        <v>1417.4</v>
      </c>
      <c r="E10" s="72">
        <v>1417.4</v>
      </c>
      <c r="F10" s="73">
        <v>100</v>
      </c>
      <c r="G10" s="73">
        <v>100</v>
      </c>
    </row>
    <row r="11" spans="1:7" ht="15.75" customHeight="1" x14ac:dyDescent="0.25">
      <c r="A11" s="71" t="s">
        <v>14</v>
      </c>
      <c r="B11" s="72">
        <v>2458.3000000000002</v>
      </c>
      <c r="C11" s="72">
        <v>2458.3000000000002</v>
      </c>
      <c r="D11" s="72">
        <v>2458.3000000000002</v>
      </c>
      <c r="E11" s="72">
        <v>2458.3000000000002</v>
      </c>
      <c r="F11" s="73">
        <v>100</v>
      </c>
      <c r="G11" s="73">
        <v>100</v>
      </c>
    </row>
    <row r="12" spans="1:7" ht="15.75" customHeight="1" x14ac:dyDescent="0.25">
      <c r="A12" s="71" t="s">
        <v>15</v>
      </c>
      <c r="B12" s="72">
        <v>1798.5</v>
      </c>
      <c r="C12" s="72">
        <v>1798.5</v>
      </c>
      <c r="D12" s="72">
        <v>1798.5</v>
      </c>
      <c r="E12" s="72">
        <v>1798.5</v>
      </c>
      <c r="F12" s="73">
        <v>100</v>
      </c>
      <c r="G12" s="73">
        <v>100</v>
      </c>
    </row>
    <row r="13" spans="1:7" ht="15.75" customHeight="1" x14ac:dyDescent="0.25">
      <c r="A13" s="71" t="s">
        <v>16</v>
      </c>
      <c r="B13" s="72">
        <v>1458.9</v>
      </c>
      <c r="C13" s="72">
        <v>1458.9</v>
      </c>
      <c r="D13" s="72">
        <v>1458.9</v>
      </c>
      <c r="E13" s="72">
        <v>1458.9</v>
      </c>
      <c r="F13" s="73">
        <v>100</v>
      </c>
      <c r="G13" s="73">
        <v>100</v>
      </c>
    </row>
    <row r="14" spans="1:7" ht="15.75" customHeight="1" x14ac:dyDescent="0.25">
      <c r="A14" s="71" t="s">
        <v>17</v>
      </c>
      <c r="B14" s="72">
        <v>1199</v>
      </c>
      <c r="C14" s="72">
        <v>1199</v>
      </c>
      <c r="D14" s="72">
        <v>1199</v>
      </c>
      <c r="E14" s="72">
        <v>1199</v>
      </c>
      <c r="F14" s="73">
        <v>100</v>
      </c>
      <c r="G14" s="73">
        <v>100</v>
      </c>
    </row>
    <row r="15" spans="1:7" ht="15.75" customHeight="1" x14ac:dyDescent="0.25">
      <c r="A15" s="71" t="s">
        <v>18</v>
      </c>
      <c r="B15" s="72">
        <v>1360.5</v>
      </c>
      <c r="C15" s="72">
        <v>1360.5</v>
      </c>
      <c r="D15" s="72">
        <v>1360.5</v>
      </c>
      <c r="E15" s="72">
        <v>1360.5</v>
      </c>
      <c r="F15" s="73">
        <v>100</v>
      </c>
      <c r="G15" s="73">
        <v>100</v>
      </c>
    </row>
    <row r="16" spans="1:7" ht="15.75" customHeight="1" x14ac:dyDescent="0.25">
      <c r="A16" s="71" t="s">
        <v>19</v>
      </c>
      <c r="B16" s="72">
        <v>428.6</v>
      </c>
      <c r="C16" s="72">
        <v>428.6</v>
      </c>
      <c r="D16" s="72">
        <v>428.6</v>
      </c>
      <c r="E16" s="72">
        <v>428.59998999999999</v>
      </c>
      <c r="F16" s="73">
        <v>99.99999766682221</v>
      </c>
      <c r="G16" s="73">
        <v>99.99999766682221</v>
      </c>
    </row>
    <row r="17" spans="1:7" ht="15.75" customHeight="1" x14ac:dyDescent="0.25">
      <c r="A17" s="71" t="s">
        <v>20</v>
      </c>
      <c r="B17" s="72">
        <v>1411.7</v>
      </c>
      <c r="C17" s="72">
        <v>1411.7</v>
      </c>
      <c r="D17" s="72">
        <v>1411.7</v>
      </c>
      <c r="E17" s="72">
        <v>1411.7</v>
      </c>
      <c r="F17" s="73">
        <v>100</v>
      </c>
      <c r="G17" s="73">
        <v>100</v>
      </c>
    </row>
    <row r="18" spans="1:7" ht="15.75" customHeight="1" x14ac:dyDescent="0.25">
      <c r="A18" s="71" t="s">
        <v>21</v>
      </c>
      <c r="B18" s="72">
        <v>1831.9</v>
      </c>
      <c r="C18" s="72">
        <v>1831.9</v>
      </c>
      <c r="D18" s="72">
        <v>1831.9</v>
      </c>
      <c r="E18" s="72">
        <v>1831.9</v>
      </c>
      <c r="F18" s="73">
        <v>100</v>
      </c>
      <c r="G18" s="73">
        <v>100</v>
      </c>
    </row>
    <row r="19" spans="1:7" ht="15.75" customHeight="1" x14ac:dyDescent="0.25">
      <c r="A19" s="71" t="s">
        <v>22</v>
      </c>
      <c r="B19" s="72">
        <v>1886</v>
      </c>
      <c r="C19" s="72">
        <v>1886</v>
      </c>
      <c r="D19" s="72">
        <v>1886</v>
      </c>
      <c r="E19" s="72">
        <v>1885.99983</v>
      </c>
      <c r="F19" s="73">
        <v>99.9999909862142</v>
      </c>
      <c r="G19" s="73">
        <v>99.9999909862142</v>
      </c>
    </row>
    <row r="20" spans="1:7" ht="15.75" customHeight="1" x14ac:dyDescent="0.25">
      <c r="A20" s="71" t="s">
        <v>23</v>
      </c>
      <c r="B20" s="72">
        <v>1249.4000000000001</v>
      </c>
      <c r="C20" s="72">
        <v>1249.4000000000001</v>
      </c>
      <c r="D20" s="72">
        <v>1249.4000000000001</v>
      </c>
      <c r="E20" s="72">
        <v>1249.4000000000001</v>
      </c>
      <c r="F20" s="73">
        <v>100</v>
      </c>
      <c r="G20" s="73">
        <v>100</v>
      </c>
    </row>
    <row r="21" spans="1:7" ht="15.75" customHeight="1" x14ac:dyDescent="0.25">
      <c r="A21" s="71" t="s">
        <v>24</v>
      </c>
      <c r="B21" s="72">
        <v>1279.4000000000001</v>
      </c>
      <c r="C21" s="72">
        <v>1279.4000000000001</v>
      </c>
      <c r="D21" s="72">
        <v>1279.4000000000001</v>
      </c>
      <c r="E21" s="72">
        <v>1279.4000000000001</v>
      </c>
      <c r="F21" s="73">
        <v>100</v>
      </c>
      <c r="G21" s="73">
        <v>100</v>
      </c>
    </row>
    <row r="22" spans="1:7" ht="15.75" customHeight="1" x14ac:dyDescent="0.25">
      <c r="A22" s="71" t="s">
        <v>25</v>
      </c>
      <c r="B22" s="72">
        <v>1360.5</v>
      </c>
      <c r="C22" s="72">
        <v>1360.5</v>
      </c>
      <c r="D22" s="72">
        <v>1360.5</v>
      </c>
      <c r="E22" s="72">
        <v>1360.5</v>
      </c>
      <c r="F22" s="73">
        <v>100</v>
      </c>
      <c r="G22" s="73">
        <v>100</v>
      </c>
    </row>
    <row r="23" spans="1:7" ht="15.75" customHeight="1" x14ac:dyDescent="0.25">
      <c r="A23" s="71" t="s">
        <v>44</v>
      </c>
      <c r="B23" s="72">
        <v>1240.3</v>
      </c>
      <c r="C23" s="72">
        <v>1240.3</v>
      </c>
      <c r="D23" s="72">
        <v>1240.3</v>
      </c>
      <c r="E23" s="72">
        <v>1240.3</v>
      </c>
      <c r="F23" s="73">
        <v>100</v>
      </c>
      <c r="G23" s="73">
        <v>100</v>
      </c>
    </row>
    <row r="24" spans="1:7" ht="15.75" customHeight="1" x14ac:dyDescent="0.25">
      <c r="A24" s="71" t="s">
        <v>26</v>
      </c>
      <c r="B24" s="72">
        <v>1364.7</v>
      </c>
      <c r="C24" s="72">
        <v>1364.7</v>
      </c>
      <c r="D24" s="72">
        <v>1364.7</v>
      </c>
      <c r="E24" s="72">
        <v>1364.7</v>
      </c>
      <c r="F24" s="73">
        <v>100</v>
      </c>
      <c r="G24" s="73">
        <v>100</v>
      </c>
    </row>
    <row r="25" spans="1:7" ht="15.75" customHeight="1" x14ac:dyDescent="0.25">
      <c r="A25" s="71" t="s">
        <v>27</v>
      </c>
      <c r="B25" s="72">
        <v>646.29999999999995</v>
      </c>
      <c r="C25" s="72">
        <v>646.29999999999995</v>
      </c>
      <c r="D25" s="72">
        <v>646.29999999999995</v>
      </c>
      <c r="E25" s="72">
        <v>646.29999999999995</v>
      </c>
      <c r="F25" s="73">
        <v>100</v>
      </c>
      <c r="G25" s="73">
        <v>100</v>
      </c>
    </row>
    <row r="26" spans="1:7" ht="15.75" customHeight="1" x14ac:dyDescent="0.25">
      <c r="A26" s="71" t="s">
        <v>28</v>
      </c>
      <c r="B26" s="72">
        <v>1455.9</v>
      </c>
      <c r="C26" s="72">
        <v>1455.9</v>
      </c>
      <c r="D26" s="72">
        <v>1455.9</v>
      </c>
      <c r="E26" s="72">
        <v>1455.9</v>
      </c>
      <c r="F26" s="73">
        <v>100</v>
      </c>
      <c r="G26" s="73">
        <v>100</v>
      </c>
    </row>
    <row r="27" spans="1:7" ht="15.75" customHeight="1" x14ac:dyDescent="0.25">
      <c r="A27" s="71" t="s">
        <v>29</v>
      </c>
      <c r="B27" s="72">
        <v>2524.1999999999998</v>
      </c>
      <c r="C27" s="72">
        <v>2524.1999999999998</v>
      </c>
      <c r="D27" s="72">
        <v>2524.1999999999998</v>
      </c>
      <c r="E27" s="72">
        <v>2524.1999999999998</v>
      </c>
      <c r="F27" s="73">
        <v>100</v>
      </c>
      <c r="G27" s="73">
        <v>100</v>
      </c>
    </row>
    <row r="28" spans="1:7" ht="15.75" customHeight="1" x14ac:dyDescent="0.25">
      <c r="A28" s="71" t="s">
        <v>30</v>
      </c>
      <c r="B28" s="72">
        <v>1880.3</v>
      </c>
      <c r="C28" s="72">
        <v>1880.3</v>
      </c>
      <c r="D28" s="72">
        <v>1880.3</v>
      </c>
      <c r="E28" s="72">
        <v>1880.3</v>
      </c>
      <c r="F28" s="73">
        <v>100</v>
      </c>
      <c r="G28" s="73">
        <v>100</v>
      </c>
    </row>
    <row r="29" spans="1:7" ht="15.75" customHeight="1" x14ac:dyDescent="0.25">
      <c r="A29" s="71" t="s">
        <v>31</v>
      </c>
      <c r="B29" s="72">
        <v>1334.2</v>
      </c>
      <c r="C29" s="72">
        <v>1334.2</v>
      </c>
      <c r="D29" s="72">
        <v>1334.2</v>
      </c>
      <c r="E29" s="72">
        <v>1334.2</v>
      </c>
      <c r="F29" s="73">
        <v>100</v>
      </c>
      <c r="G29" s="73">
        <v>100</v>
      </c>
    </row>
    <row r="30" spans="1:7" ht="15.75" customHeight="1" x14ac:dyDescent="0.25">
      <c r="A30" s="71" t="s">
        <v>32</v>
      </c>
      <c r="B30" s="72">
        <v>1289.9000000000001</v>
      </c>
      <c r="C30" s="72">
        <v>1289.9000000000001</v>
      </c>
      <c r="D30" s="72">
        <v>1289.9000000000001</v>
      </c>
      <c r="E30" s="72">
        <v>1289.9000000000001</v>
      </c>
      <c r="F30" s="73">
        <v>100</v>
      </c>
      <c r="G30" s="73">
        <v>100</v>
      </c>
    </row>
    <row r="31" spans="1:7" ht="15.75" customHeight="1" x14ac:dyDescent="0.25">
      <c r="A31" s="71" t="s">
        <v>33</v>
      </c>
      <c r="B31" s="72">
        <v>1846.9</v>
      </c>
      <c r="C31" s="72">
        <v>1846.9</v>
      </c>
      <c r="D31" s="72">
        <v>1846.9</v>
      </c>
      <c r="E31" s="72">
        <v>1846.9</v>
      </c>
      <c r="F31" s="73">
        <v>100</v>
      </c>
      <c r="G31" s="73">
        <v>100</v>
      </c>
    </row>
    <row r="32" spans="1:7" ht="15.75" customHeight="1" x14ac:dyDescent="0.25">
      <c r="A32" s="71" t="s">
        <v>34</v>
      </c>
      <c r="B32" s="72">
        <v>1707.7</v>
      </c>
      <c r="C32" s="72">
        <v>1707.7</v>
      </c>
      <c r="D32" s="72">
        <v>1707.7</v>
      </c>
      <c r="E32" s="72">
        <v>1707.7</v>
      </c>
      <c r="F32" s="73">
        <v>100</v>
      </c>
      <c r="G32" s="73">
        <v>100</v>
      </c>
    </row>
    <row r="33" spans="1:7" ht="15.75" customHeight="1" x14ac:dyDescent="0.25">
      <c r="A33" s="71" t="s">
        <v>35</v>
      </c>
      <c r="B33" s="72">
        <v>1331.5</v>
      </c>
      <c r="C33" s="72">
        <v>1331.5</v>
      </c>
      <c r="D33" s="72">
        <v>1331.5</v>
      </c>
      <c r="E33" s="72">
        <v>1331.5</v>
      </c>
      <c r="F33" s="73">
        <v>100</v>
      </c>
      <c r="G33" s="73">
        <v>100</v>
      </c>
    </row>
    <row r="34" spans="1:7" ht="15.75" customHeight="1" x14ac:dyDescent="0.25">
      <c r="A34" s="71" t="s">
        <v>36</v>
      </c>
      <c r="B34" s="72">
        <v>985.9</v>
      </c>
      <c r="C34" s="72">
        <v>985.9</v>
      </c>
      <c r="D34" s="72">
        <v>985.9</v>
      </c>
      <c r="E34" s="72">
        <v>985.9</v>
      </c>
      <c r="F34" s="73">
        <v>100</v>
      </c>
      <c r="G34" s="73">
        <v>100</v>
      </c>
    </row>
    <row r="35" spans="1:7" ht="15.75" customHeight="1" x14ac:dyDescent="0.25">
      <c r="A35" s="78" t="s">
        <v>39</v>
      </c>
      <c r="B35" s="79">
        <v>43994.400000000001</v>
      </c>
      <c r="C35" s="76">
        <v>43994.400000000001</v>
      </c>
      <c r="D35" s="76">
        <v>43994.400000000001</v>
      </c>
      <c r="E35" s="76">
        <v>43994.399819999999</v>
      </c>
      <c r="F35" s="77">
        <v>99.999999590857016</v>
      </c>
      <c r="G35" s="77">
        <v>99.999999590857016</v>
      </c>
    </row>
    <row r="36" spans="1:7" ht="15.75" customHeight="1" x14ac:dyDescent="0.25">
      <c r="A36" s="200" t="s">
        <v>40</v>
      </c>
      <c r="B36" s="201"/>
      <c r="C36" s="201"/>
      <c r="D36" s="201"/>
      <c r="E36" s="201"/>
      <c r="F36" s="202"/>
      <c r="G36" s="203"/>
    </row>
    <row r="37" spans="1:7" ht="15.75" customHeight="1" x14ac:dyDescent="0.25">
      <c r="A37" s="80" t="s">
        <v>42</v>
      </c>
      <c r="B37" s="76">
        <v>43994.400000000001</v>
      </c>
      <c r="C37" s="76">
        <v>43994.400000000001</v>
      </c>
      <c r="D37" s="76">
        <v>43994.400000000001</v>
      </c>
      <c r="E37" s="76">
        <v>43994.399820000006</v>
      </c>
      <c r="F37" s="77">
        <v>99.99999959085703</v>
      </c>
      <c r="G37" s="77">
        <v>99.99999959085703</v>
      </c>
    </row>
    <row r="38" spans="1:7" ht="10.15" customHeight="1" x14ac:dyDescent="0.25">
      <c r="A38" s="81"/>
      <c r="B38" s="81"/>
      <c r="C38" s="81"/>
      <c r="D38" s="81"/>
      <c r="E38" s="81"/>
    </row>
    <row r="39" spans="1:7" ht="12.75" customHeight="1" x14ac:dyDescent="0.25">
      <c r="A39" s="83"/>
      <c r="B39" s="84"/>
      <c r="C39" s="85"/>
      <c r="D39" s="86"/>
      <c r="E39" s="87"/>
    </row>
    <row r="40" spans="1:7" ht="11.25" customHeight="1" x14ac:dyDescent="0.25">
      <c r="A40" s="87"/>
      <c r="B40" s="88"/>
      <c r="C40" s="89"/>
      <c r="D40" s="90"/>
      <c r="E40" s="87"/>
    </row>
  </sheetData>
  <mergeCells count="2">
    <mergeCell ref="A2:G2"/>
    <mergeCell ref="A36:G36"/>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G14"/>
  <sheetViews>
    <sheetView view="pageBreakPreview" zoomScale="50" zoomScaleNormal="50" zoomScaleSheetLayoutView="50" zoomScalePageLayoutView="50" workbookViewId="0">
      <selection activeCell="F13" sqref="F13"/>
    </sheetView>
  </sheetViews>
  <sheetFormatPr defaultRowHeight="15" x14ac:dyDescent="0.25"/>
  <cols>
    <col min="1" max="1" width="37.710937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58</v>
      </c>
    </row>
    <row r="2" spans="1:7" ht="63" customHeight="1" x14ac:dyDescent="0.25">
      <c r="A2" s="199" t="s">
        <v>86</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5" t="s">
        <v>87</v>
      </c>
      <c r="B5" s="76">
        <v>1336.23</v>
      </c>
      <c r="C5" s="76">
        <v>1336.23</v>
      </c>
      <c r="D5" s="76">
        <v>1336.23</v>
      </c>
      <c r="E5" s="76">
        <v>0</v>
      </c>
      <c r="F5" s="77">
        <v>0</v>
      </c>
      <c r="G5" s="77">
        <v>0</v>
      </c>
    </row>
    <row r="6" spans="1:7" ht="15.75" customHeight="1" x14ac:dyDescent="0.25">
      <c r="A6" s="71" t="s">
        <v>88</v>
      </c>
      <c r="B6" s="72">
        <v>1336.23</v>
      </c>
      <c r="C6" s="72">
        <v>1336.23</v>
      </c>
      <c r="D6" s="72">
        <v>1336.23</v>
      </c>
      <c r="E6" s="72">
        <v>0</v>
      </c>
      <c r="F6" s="73">
        <v>0</v>
      </c>
      <c r="G6" s="73">
        <v>0</v>
      </c>
    </row>
    <row r="7" spans="1:7" ht="15.75" customHeight="1" x14ac:dyDescent="0.25">
      <c r="A7" s="75" t="s">
        <v>89</v>
      </c>
      <c r="B7" s="76">
        <v>4840.5324199999995</v>
      </c>
      <c r="C7" s="76">
        <v>4840.5324199999995</v>
      </c>
      <c r="D7" s="76">
        <v>4840.5324199999995</v>
      </c>
      <c r="E7" s="76">
        <v>4840.5324199999995</v>
      </c>
      <c r="F7" s="77">
        <v>100</v>
      </c>
      <c r="G7" s="77">
        <v>100</v>
      </c>
    </row>
    <row r="8" spans="1:7" ht="15.75" customHeight="1" x14ac:dyDescent="0.25">
      <c r="A8" s="71" t="s">
        <v>90</v>
      </c>
      <c r="B8" s="72">
        <v>4840.5324199999995</v>
      </c>
      <c r="C8" s="72">
        <v>4840.5324199999995</v>
      </c>
      <c r="D8" s="72">
        <v>4840.5324199999995</v>
      </c>
      <c r="E8" s="72">
        <v>4840.5324199999995</v>
      </c>
      <c r="F8" s="73">
        <v>100</v>
      </c>
      <c r="G8" s="73">
        <v>100</v>
      </c>
    </row>
    <row r="9" spans="1:7" ht="15.75" customHeight="1" x14ac:dyDescent="0.25">
      <c r="A9" s="78" t="s">
        <v>39</v>
      </c>
      <c r="B9" s="79">
        <v>6176.76242</v>
      </c>
      <c r="C9" s="76">
        <v>6176.76242</v>
      </c>
      <c r="D9" s="76">
        <v>6176.76242</v>
      </c>
      <c r="E9" s="76">
        <v>4840.5324199999995</v>
      </c>
      <c r="F9" s="77">
        <v>78.366822144990309</v>
      </c>
      <c r="G9" s="77">
        <v>78.366822144990309</v>
      </c>
    </row>
    <row r="10" spans="1:7" ht="15.75" customHeight="1" x14ac:dyDescent="0.25">
      <c r="A10" s="200" t="s">
        <v>40</v>
      </c>
      <c r="B10" s="201"/>
      <c r="C10" s="201"/>
      <c r="D10" s="201"/>
      <c r="E10" s="201"/>
      <c r="F10" s="202"/>
      <c r="G10" s="203"/>
    </row>
    <row r="11" spans="1:7" ht="15.75" customHeight="1" x14ac:dyDescent="0.25">
      <c r="A11" s="80" t="s">
        <v>75</v>
      </c>
      <c r="B11" s="76">
        <v>6176.7624199999991</v>
      </c>
      <c r="C11" s="76">
        <v>6176.7624199999991</v>
      </c>
      <c r="D11" s="76">
        <v>6176.7624199999991</v>
      </c>
      <c r="E11" s="76">
        <v>4840.5324199999995</v>
      </c>
      <c r="F11" s="77">
        <v>78.366822144990337</v>
      </c>
      <c r="G11" s="77">
        <v>78.366822144990337</v>
      </c>
    </row>
    <row r="12" spans="1:7" ht="10.15" customHeight="1" x14ac:dyDescent="0.25">
      <c r="A12" s="81"/>
      <c r="B12" s="81"/>
      <c r="C12" s="81"/>
      <c r="D12" s="81"/>
      <c r="E12" s="81"/>
    </row>
    <row r="13" spans="1:7" ht="12.75" customHeight="1" x14ac:dyDescent="0.25">
      <c r="A13" s="83"/>
      <c r="B13" s="84"/>
      <c r="C13" s="85"/>
      <c r="D13" s="86"/>
      <c r="E13" s="87"/>
    </row>
    <row r="14" spans="1:7" ht="11.25" customHeight="1" x14ac:dyDescent="0.25">
      <c r="A14" s="87"/>
      <c r="B14" s="88"/>
      <c r="C14" s="89"/>
      <c r="D14" s="90"/>
      <c r="E14" s="87"/>
    </row>
  </sheetData>
  <mergeCells count="2">
    <mergeCell ref="A2:G2"/>
    <mergeCell ref="A10:G10"/>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46"/>
  <sheetViews>
    <sheetView view="pageBreakPreview" zoomScale="50" zoomScaleNormal="50" zoomScaleSheetLayoutView="50" zoomScalePageLayoutView="50" workbookViewId="0">
      <selection activeCell="F13" sqref="F13"/>
    </sheetView>
  </sheetViews>
  <sheetFormatPr defaultRowHeight="15" x14ac:dyDescent="0.25"/>
  <cols>
    <col min="1" max="1" width="3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59</v>
      </c>
    </row>
    <row r="2" spans="1:7" ht="63" customHeight="1" x14ac:dyDescent="0.25">
      <c r="A2" s="199" t="s">
        <v>91</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10097.799999999999</v>
      </c>
      <c r="C5" s="72">
        <v>10097.799999999999</v>
      </c>
      <c r="D5" s="72">
        <v>10097.799999999999</v>
      </c>
      <c r="E5" s="72">
        <v>8815.7487200000014</v>
      </c>
      <c r="F5" s="73">
        <v>87.303657430331384</v>
      </c>
      <c r="G5" s="73">
        <v>87.303657430331384</v>
      </c>
    </row>
    <row r="6" spans="1:7" ht="15.75" customHeight="1" x14ac:dyDescent="0.25">
      <c r="A6" s="71" t="s">
        <v>9</v>
      </c>
      <c r="B6" s="72">
        <v>27100.1</v>
      </c>
      <c r="C6" s="72">
        <v>27100.1</v>
      </c>
      <c r="D6" s="72">
        <v>27100.1</v>
      </c>
      <c r="E6" s="72">
        <v>20360.297649999997</v>
      </c>
      <c r="F6" s="73">
        <v>75.129972398625839</v>
      </c>
      <c r="G6" s="73">
        <v>75.129972398625839</v>
      </c>
    </row>
    <row r="7" spans="1:7" ht="15.75" customHeight="1" x14ac:dyDescent="0.25">
      <c r="A7" s="71" t="s">
        <v>10</v>
      </c>
      <c r="B7" s="72">
        <v>18886.5</v>
      </c>
      <c r="C7" s="72">
        <v>18886.5</v>
      </c>
      <c r="D7" s="72">
        <v>18886.5</v>
      </c>
      <c r="E7" s="72">
        <v>15285.95386</v>
      </c>
      <c r="F7" s="73">
        <v>80.935874089958432</v>
      </c>
      <c r="G7" s="73">
        <v>80.935874089958432</v>
      </c>
    </row>
    <row r="8" spans="1:7" ht="15.75" customHeight="1" x14ac:dyDescent="0.25">
      <c r="A8" s="71" t="s">
        <v>11</v>
      </c>
      <c r="B8" s="72">
        <v>12406.5</v>
      </c>
      <c r="C8" s="72">
        <v>12406.5</v>
      </c>
      <c r="D8" s="72">
        <v>12406.5</v>
      </c>
      <c r="E8" s="72">
        <v>10629.32034</v>
      </c>
      <c r="F8" s="73">
        <v>85.675414822875112</v>
      </c>
      <c r="G8" s="73">
        <v>85.675414822875112</v>
      </c>
    </row>
    <row r="9" spans="1:7" ht="15.75" customHeight="1" x14ac:dyDescent="0.25">
      <c r="A9" s="71" t="s">
        <v>12</v>
      </c>
      <c r="B9" s="72">
        <v>8180.4</v>
      </c>
      <c r="C9" s="72">
        <v>8180.4</v>
      </c>
      <c r="D9" s="72">
        <v>8180.4</v>
      </c>
      <c r="E9" s="72">
        <v>7215.3677400000006</v>
      </c>
      <c r="F9" s="73">
        <v>88.203116473522087</v>
      </c>
      <c r="G9" s="73">
        <v>88.203116473522087</v>
      </c>
    </row>
    <row r="10" spans="1:7" ht="15.75" customHeight="1" x14ac:dyDescent="0.25">
      <c r="A10" s="71" t="s">
        <v>13</v>
      </c>
      <c r="B10" s="72">
        <v>6308.3</v>
      </c>
      <c r="C10" s="72">
        <v>6308.3</v>
      </c>
      <c r="D10" s="72">
        <v>6308.3</v>
      </c>
      <c r="E10" s="72">
        <v>6307.42893</v>
      </c>
      <c r="F10" s="73">
        <v>99.98619168397191</v>
      </c>
      <c r="G10" s="73">
        <v>99.98619168397191</v>
      </c>
    </row>
    <row r="11" spans="1:7" ht="15.75" customHeight="1" x14ac:dyDescent="0.25">
      <c r="A11" s="71" t="s">
        <v>14</v>
      </c>
      <c r="B11" s="72">
        <v>42108.7</v>
      </c>
      <c r="C11" s="72">
        <v>42108.7</v>
      </c>
      <c r="D11" s="72">
        <v>42108.7</v>
      </c>
      <c r="E11" s="72">
        <v>29671.77304</v>
      </c>
      <c r="F11" s="73">
        <v>70.464709288104359</v>
      </c>
      <c r="G11" s="73">
        <v>70.464709288104359</v>
      </c>
    </row>
    <row r="12" spans="1:7" ht="15.75" customHeight="1" x14ac:dyDescent="0.25">
      <c r="A12" s="71" t="s">
        <v>15</v>
      </c>
      <c r="B12" s="72">
        <v>32771.599999999999</v>
      </c>
      <c r="C12" s="72">
        <v>32771.599999999999</v>
      </c>
      <c r="D12" s="72">
        <v>32771.599999999999</v>
      </c>
      <c r="E12" s="72">
        <v>22650</v>
      </c>
      <c r="F12" s="73">
        <v>69.114721283062167</v>
      </c>
      <c r="G12" s="73">
        <v>69.114721283062167</v>
      </c>
    </row>
    <row r="13" spans="1:7" ht="15.75" customHeight="1" x14ac:dyDescent="0.25">
      <c r="A13" s="71" t="s">
        <v>16</v>
      </c>
      <c r="B13" s="72">
        <v>10989.8</v>
      </c>
      <c r="C13" s="72">
        <v>10989.8</v>
      </c>
      <c r="D13" s="72">
        <v>10989.8</v>
      </c>
      <c r="E13" s="72">
        <v>8844.6741600000005</v>
      </c>
      <c r="F13" s="73">
        <v>80.480756337694956</v>
      </c>
      <c r="G13" s="73">
        <v>80.480756337694956</v>
      </c>
    </row>
    <row r="14" spans="1:7" ht="15.75" customHeight="1" x14ac:dyDescent="0.25">
      <c r="A14" s="71" t="s">
        <v>17</v>
      </c>
      <c r="B14" s="72">
        <v>18467.8</v>
      </c>
      <c r="C14" s="72">
        <v>18467.8</v>
      </c>
      <c r="D14" s="72">
        <v>18467.8</v>
      </c>
      <c r="E14" s="72">
        <v>13210.089880000001</v>
      </c>
      <c r="F14" s="73">
        <v>71.530392791778127</v>
      </c>
      <c r="G14" s="73">
        <v>71.530392791778127</v>
      </c>
    </row>
    <row r="15" spans="1:7" ht="15.75" customHeight="1" x14ac:dyDescent="0.25">
      <c r="A15" s="71" t="s">
        <v>18</v>
      </c>
      <c r="B15" s="72">
        <v>34257.4</v>
      </c>
      <c r="C15" s="72">
        <v>34257.4</v>
      </c>
      <c r="D15" s="72">
        <v>34257.4</v>
      </c>
      <c r="E15" s="72">
        <v>31728.099879999998</v>
      </c>
      <c r="F15" s="73">
        <v>92.616777338618789</v>
      </c>
      <c r="G15" s="73">
        <v>92.616777338618789</v>
      </c>
    </row>
    <row r="16" spans="1:7" ht="15.75" customHeight="1" x14ac:dyDescent="0.25">
      <c r="A16" s="71" t="s">
        <v>19</v>
      </c>
      <c r="B16" s="72">
        <v>7684.3</v>
      </c>
      <c r="C16" s="72">
        <v>7684.3</v>
      </c>
      <c r="D16" s="72">
        <v>7684.3</v>
      </c>
      <c r="E16" s="72">
        <v>5359.0278600000001</v>
      </c>
      <c r="F16" s="73">
        <v>69.739961479900586</v>
      </c>
      <c r="G16" s="73">
        <v>69.739961479900586</v>
      </c>
    </row>
    <row r="17" spans="1:7" ht="15.75" customHeight="1" x14ac:dyDescent="0.25">
      <c r="A17" s="71" t="s">
        <v>20</v>
      </c>
      <c r="B17" s="72">
        <v>18874.5</v>
      </c>
      <c r="C17" s="72">
        <v>18874.5</v>
      </c>
      <c r="D17" s="72">
        <v>18874.5</v>
      </c>
      <c r="E17" s="72">
        <v>15264.660119999999</v>
      </c>
      <c r="F17" s="73">
        <v>80.874513867917017</v>
      </c>
      <c r="G17" s="73">
        <v>80.874513867917017</v>
      </c>
    </row>
    <row r="18" spans="1:7" ht="15.75" customHeight="1" x14ac:dyDescent="0.25">
      <c r="A18" s="71" t="s">
        <v>21</v>
      </c>
      <c r="B18" s="72">
        <v>35671.599999999999</v>
      </c>
      <c r="C18" s="72">
        <v>35671.599999999999</v>
      </c>
      <c r="D18" s="72">
        <v>35671.599999999999</v>
      </c>
      <c r="E18" s="72">
        <v>26406.707039999998</v>
      </c>
      <c r="F18" s="73">
        <v>74.027257089673569</v>
      </c>
      <c r="G18" s="73">
        <v>74.027257089673569</v>
      </c>
    </row>
    <row r="19" spans="1:7" ht="15.75" customHeight="1" x14ac:dyDescent="0.25">
      <c r="A19" s="71" t="s">
        <v>22</v>
      </c>
      <c r="B19" s="72">
        <v>18428.5</v>
      </c>
      <c r="C19" s="72">
        <v>18428.5</v>
      </c>
      <c r="D19" s="72">
        <v>18428.5</v>
      </c>
      <c r="E19" s="72">
        <v>13806.744990000001</v>
      </c>
      <c r="F19" s="73">
        <v>74.920612041131946</v>
      </c>
      <c r="G19" s="73">
        <v>74.920612041131946</v>
      </c>
    </row>
    <row r="20" spans="1:7" ht="15.75" customHeight="1" x14ac:dyDescent="0.25">
      <c r="A20" s="71" t="s">
        <v>23</v>
      </c>
      <c r="B20" s="72">
        <v>7345.7</v>
      </c>
      <c r="C20" s="72">
        <v>7345.7</v>
      </c>
      <c r="D20" s="72">
        <v>7345.7</v>
      </c>
      <c r="E20" s="72">
        <v>6430.5775800000001</v>
      </c>
      <c r="F20" s="73">
        <v>87.542066515104082</v>
      </c>
      <c r="G20" s="73">
        <v>87.542066515104082</v>
      </c>
    </row>
    <row r="21" spans="1:7" ht="15.75" customHeight="1" x14ac:dyDescent="0.25">
      <c r="A21" s="71" t="s">
        <v>24</v>
      </c>
      <c r="B21" s="72">
        <v>18540.599999999999</v>
      </c>
      <c r="C21" s="72">
        <v>18540.599999999999</v>
      </c>
      <c r="D21" s="72">
        <v>18540.599999999999</v>
      </c>
      <c r="E21" s="72">
        <v>18540.289829999998</v>
      </c>
      <c r="F21" s="73">
        <v>99.998327076793629</v>
      </c>
      <c r="G21" s="73">
        <v>99.998327076793629</v>
      </c>
    </row>
    <row r="22" spans="1:7" ht="15.75" customHeight="1" x14ac:dyDescent="0.25">
      <c r="A22" s="71" t="s">
        <v>25</v>
      </c>
      <c r="B22" s="72">
        <v>36784.300000000003</v>
      </c>
      <c r="C22" s="72">
        <v>36784.300000000003</v>
      </c>
      <c r="D22" s="72">
        <v>36784.300000000003</v>
      </c>
      <c r="E22" s="72">
        <v>24000</v>
      </c>
      <c r="F22" s="73">
        <v>65.245226903869309</v>
      </c>
      <c r="G22" s="73">
        <v>65.245226903869309</v>
      </c>
    </row>
    <row r="23" spans="1:7" ht="15.75" customHeight="1" x14ac:dyDescent="0.25">
      <c r="A23" s="71" t="s">
        <v>44</v>
      </c>
      <c r="B23" s="72">
        <v>118355.6</v>
      </c>
      <c r="C23" s="72">
        <v>118355.6</v>
      </c>
      <c r="D23" s="72">
        <v>118355.6</v>
      </c>
      <c r="E23" s="72">
        <v>107429.33817</v>
      </c>
      <c r="F23" s="73">
        <v>90.768276422915349</v>
      </c>
      <c r="G23" s="73">
        <v>90.768276422915349</v>
      </c>
    </row>
    <row r="24" spans="1:7" ht="15.75" customHeight="1" x14ac:dyDescent="0.25">
      <c r="A24" s="71" t="s">
        <v>26</v>
      </c>
      <c r="B24" s="72">
        <v>25988.2</v>
      </c>
      <c r="C24" s="72">
        <v>25988.2</v>
      </c>
      <c r="D24" s="72">
        <v>25988.2</v>
      </c>
      <c r="E24" s="72">
        <v>19344.35282</v>
      </c>
      <c r="F24" s="73">
        <v>74.435139101592256</v>
      </c>
      <c r="G24" s="73">
        <v>74.435139101592256</v>
      </c>
    </row>
    <row r="25" spans="1:7" ht="15.75" customHeight="1" x14ac:dyDescent="0.25">
      <c r="A25" s="71" t="s">
        <v>27</v>
      </c>
      <c r="B25" s="72">
        <v>5204</v>
      </c>
      <c r="C25" s="72">
        <v>5204</v>
      </c>
      <c r="D25" s="72">
        <v>5204</v>
      </c>
      <c r="E25" s="72">
        <v>3833.1757299999999</v>
      </c>
      <c r="F25" s="73">
        <v>73.658257686395075</v>
      </c>
      <c r="G25" s="73">
        <v>73.658257686395075</v>
      </c>
    </row>
    <row r="26" spans="1:7" ht="15.75" customHeight="1" x14ac:dyDescent="0.25">
      <c r="A26" s="71" t="s">
        <v>28</v>
      </c>
      <c r="B26" s="72">
        <v>22416.2</v>
      </c>
      <c r="C26" s="72">
        <v>22416.2</v>
      </c>
      <c r="D26" s="72">
        <v>22416.2</v>
      </c>
      <c r="E26" s="72">
        <v>16089.46276</v>
      </c>
      <c r="F26" s="73">
        <v>71.776049285784381</v>
      </c>
      <c r="G26" s="73">
        <v>71.776049285784381</v>
      </c>
    </row>
    <row r="27" spans="1:7" ht="15.75" customHeight="1" x14ac:dyDescent="0.25">
      <c r="A27" s="71" t="s">
        <v>29</v>
      </c>
      <c r="B27" s="72">
        <v>26694.7</v>
      </c>
      <c r="C27" s="72">
        <v>26694.7</v>
      </c>
      <c r="D27" s="72">
        <v>26694.7</v>
      </c>
      <c r="E27" s="72">
        <v>21499.11738</v>
      </c>
      <c r="F27" s="73">
        <v>80.537025626809807</v>
      </c>
      <c r="G27" s="73">
        <v>80.537025626809807</v>
      </c>
    </row>
    <row r="28" spans="1:7" ht="15.75" customHeight="1" x14ac:dyDescent="0.25">
      <c r="A28" s="71" t="s">
        <v>30</v>
      </c>
      <c r="B28" s="72">
        <v>40477.300000000003</v>
      </c>
      <c r="C28" s="72">
        <v>40477.300000000003</v>
      </c>
      <c r="D28" s="72">
        <v>40477.300000000003</v>
      </c>
      <c r="E28" s="72">
        <v>39263.449500000002</v>
      </c>
      <c r="F28" s="73">
        <v>97.001157438860801</v>
      </c>
      <c r="G28" s="73">
        <v>97.001157438860801</v>
      </c>
    </row>
    <row r="29" spans="1:7" ht="15.75" customHeight="1" x14ac:dyDescent="0.25">
      <c r="A29" s="71" t="s">
        <v>31</v>
      </c>
      <c r="B29" s="72">
        <v>7176.3</v>
      </c>
      <c r="C29" s="72">
        <v>7176.3</v>
      </c>
      <c r="D29" s="72">
        <v>7176.3</v>
      </c>
      <c r="E29" s="72">
        <v>5348.3512599999995</v>
      </c>
      <c r="F29" s="73">
        <v>74.527977648649014</v>
      </c>
      <c r="G29" s="73">
        <v>74.527977648649014</v>
      </c>
    </row>
    <row r="30" spans="1:7" ht="15.75" customHeight="1" x14ac:dyDescent="0.25">
      <c r="A30" s="71" t="s">
        <v>32</v>
      </c>
      <c r="B30" s="72">
        <v>7262.1</v>
      </c>
      <c r="C30" s="72">
        <v>7262.1</v>
      </c>
      <c r="D30" s="72">
        <v>7262.1</v>
      </c>
      <c r="E30" s="72">
        <v>5955.9899599999999</v>
      </c>
      <c r="F30" s="73">
        <v>82.014705939053428</v>
      </c>
      <c r="G30" s="73">
        <v>82.014705939053428</v>
      </c>
    </row>
    <row r="31" spans="1:7" ht="15.75" customHeight="1" x14ac:dyDescent="0.25">
      <c r="A31" s="71" t="s">
        <v>33</v>
      </c>
      <c r="B31" s="72">
        <v>17281.400000000001</v>
      </c>
      <c r="C31" s="72">
        <v>17281.400000000001</v>
      </c>
      <c r="D31" s="72">
        <v>17281.400000000001</v>
      </c>
      <c r="E31" s="72">
        <v>15133.5077</v>
      </c>
      <c r="F31" s="73">
        <v>87.571074681449417</v>
      </c>
      <c r="G31" s="73">
        <v>87.571074681449417</v>
      </c>
    </row>
    <row r="32" spans="1:7" ht="15.75" customHeight="1" x14ac:dyDescent="0.25">
      <c r="A32" s="71" t="s">
        <v>34</v>
      </c>
      <c r="B32" s="72">
        <v>30816.1</v>
      </c>
      <c r="C32" s="72">
        <v>30816.1</v>
      </c>
      <c r="D32" s="72">
        <v>30816.1</v>
      </c>
      <c r="E32" s="72">
        <v>22402.843690000002</v>
      </c>
      <c r="F32" s="73">
        <v>72.69850399628767</v>
      </c>
      <c r="G32" s="73">
        <v>72.69850399628767</v>
      </c>
    </row>
    <row r="33" spans="1:7" ht="15.75" customHeight="1" x14ac:dyDescent="0.25">
      <c r="A33" s="71" t="s">
        <v>35</v>
      </c>
      <c r="B33" s="72">
        <v>9055.6</v>
      </c>
      <c r="C33" s="72">
        <v>9055.6</v>
      </c>
      <c r="D33" s="72">
        <v>9055.6</v>
      </c>
      <c r="E33" s="72">
        <v>7293.6874400000006</v>
      </c>
      <c r="F33" s="73">
        <v>80.543392375988347</v>
      </c>
      <c r="G33" s="73">
        <v>80.543392375988347</v>
      </c>
    </row>
    <row r="34" spans="1:7" ht="15.75" customHeight="1" x14ac:dyDescent="0.25">
      <c r="A34" s="71" t="s">
        <v>36</v>
      </c>
      <c r="B34" s="72">
        <v>13906.6</v>
      </c>
      <c r="C34" s="72">
        <v>13906.6</v>
      </c>
      <c r="D34" s="72">
        <v>13906.6</v>
      </c>
      <c r="E34" s="72">
        <v>10046.38025</v>
      </c>
      <c r="F34" s="73">
        <v>72.241815037464235</v>
      </c>
      <c r="G34" s="73">
        <v>72.241815037464235</v>
      </c>
    </row>
    <row r="35" spans="1:7" ht="15.75" customHeight="1" x14ac:dyDescent="0.25">
      <c r="A35" s="71" t="s">
        <v>46</v>
      </c>
      <c r="B35" s="72">
        <v>21884.400000000001</v>
      </c>
      <c r="C35" s="72">
        <v>21884.400000000001</v>
      </c>
      <c r="D35" s="72">
        <v>21884.400000000001</v>
      </c>
      <c r="E35" s="72">
        <v>14799.750019999999</v>
      </c>
      <c r="F35" s="73">
        <v>67.62693982928478</v>
      </c>
      <c r="G35" s="73">
        <v>67.62693982928478</v>
      </c>
    </row>
    <row r="36" spans="1:7" ht="15.75" customHeight="1" x14ac:dyDescent="0.25">
      <c r="A36" s="71" t="s">
        <v>37</v>
      </c>
      <c r="B36" s="72">
        <v>85793.7</v>
      </c>
      <c r="C36" s="72">
        <v>85793.7</v>
      </c>
      <c r="D36" s="72">
        <v>85793.7</v>
      </c>
      <c r="E36" s="72">
        <v>54550.336990000003</v>
      </c>
      <c r="F36" s="73">
        <v>63.583150033160948</v>
      </c>
      <c r="G36" s="73">
        <v>63.583150033160948</v>
      </c>
    </row>
    <row r="37" spans="1:7" ht="15.75" customHeight="1" x14ac:dyDescent="0.25">
      <c r="A37" s="71" t="s">
        <v>47</v>
      </c>
      <c r="B37" s="72">
        <v>22277.8</v>
      </c>
      <c r="C37" s="72">
        <v>22277.8</v>
      </c>
      <c r="D37" s="72">
        <v>22277.8</v>
      </c>
      <c r="E37" s="72">
        <v>16834.099999999999</v>
      </c>
      <c r="F37" s="73">
        <v>75.564463277343364</v>
      </c>
      <c r="G37" s="73">
        <v>75.564463277343364</v>
      </c>
    </row>
    <row r="38" spans="1:7" ht="15.75" customHeight="1" x14ac:dyDescent="0.25">
      <c r="A38" s="71" t="s">
        <v>38</v>
      </c>
      <c r="B38" s="72">
        <v>42450.1</v>
      </c>
      <c r="C38" s="72">
        <v>42450.1</v>
      </c>
      <c r="D38" s="72">
        <v>42450.1</v>
      </c>
      <c r="E38" s="72">
        <v>28185.503659999998</v>
      </c>
      <c r="F38" s="73">
        <v>66.396789783769648</v>
      </c>
      <c r="G38" s="73">
        <v>66.396789783769648</v>
      </c>
    </row>
    <row r="39" spans="1:7" ht="15.75" customHeight="1" x14ac:dyDescent="0.25">
      <c r="A39" s="71" t="s">
        <v>48</v>
      </c>
      <c r="B39" s="72">
        <v>1026246.1</v>
      </c>
      <c r="C39" s="72">
        <v>1026246.1</v>
      </c>
      <c r="D39" s="72">
        <v>1026246.1</v>
      </c>
      <c r="E39" s="72">
        <v>1009295.46367</v>
      </c>
      <c r="F39" s="73">
        <v>98.348287381554968</v>
      </c>
      <c r="G39" s="73">
        <v>98.348287381554968</v>
      </c>
    </row>
    <row r="40" spans="1:7" ht="15.75" customHeight="1" x14ac:dyDescent="0.25">
      <c r="A40" s="78" t="s">
        <v>39</v>
      </c>
      <c r="B40" s="79">
        <v>1888190.6</v>
      </c>
      <c r="C40" s="76">
        <v>1888190.6</v>
      </c>
      <c r="D40" s="76">
        <v>1888190.6</v>
      </c>
      <c r="E40" s="76">
        <v>1681831.57262</v>
      </c>
      <c r="F40" s="77">
        <v>89.071070082649499</v>
      </c>
      <c r="G40" s="77">
        <v>89.071070082649499</v>
      </c>
    </row>
    <row r="41" spans="1:7" ht="15.75" customHeight="1" x14ac:dyDescent="0.25">
      <c r="A41" s="200" t="s">
        <v>40</v>
      </c>
      <c r="B41" s="201"/>
      <c r="C41" s="201"/>
      <c r="D41" s="201"/>
      <c r="E41" s="201"/>
      <c r="F41" s="202"/>
      <c r="G41" s="203"/>
    </row>
    <row r="42" spans="1:7" ht="15.75" customHeight="1" x14ac:dyDescent="0.25">
      <c r="A42" s="80" t="s">
        <v>41</v>
      </c>
      <c r="B42" s="76">
        <v>1198652.1000000001</v>
      </c>
      <c r="C42" s="76">
        <v>1198652.1000000001</v>
      </c>
      <c r="D42" s="76">
        <v>1198652.1000000001</v>
      </c>
      <c r="E42" s="76">
        <v>1123665.1543399999</v>
      </c>
      <c r="F42" s="77">
        <v>93.744060878047932</v>
      </c>
      <c r="G42" s="77">
        <v>93.744060878047932</v>
      </c>
    </row>
    <row r="43" spans="1:7" ht="15.75" customHeight="1" x14ac:dyDescent="0.25">
      <c r="A43" s="80" t="s">
        <v>42</v>
      </c>
      <c r="B43" s="76">
        <v>689538.49999999988</v>
      </c>
      <c r="C43" s="76">
        <v>689538.49999999988</v>
      </c>
      <c r="D43" s="76">
        <v>689538.49999999988</v>
      </c>
      <c r="E43" s="76">
        <v>558166.4182800001</v>
      </c>
      <c r="F43" s="77">
        <v>80.947824998894205</v>
      </c>
      <c r="G43" s="77">
        <v>80.947824998894205</v>
      </c>
    </row>
    <row r="44" spans="1:7" ht="10.15" customHeight="1" x14ac:dyDescent="0.25">
      <c r="A44" s="81"/>
      <c r="B44" s="81"/>
      <c r="C44" s="81"/>
      <c r="D44" s="81"/>
      <c r="E44" s="81"/>
    </row>
    <row r="45" spans="1:7" ht="12.75" customHeight="1" x14ac:dyDescent="0.25">
      <c r="A45" s="83"/>
      <c r="B45" s="84"/>
      <c r="C45" s="85"/>
      <c r="D45" s="86"/>
      <c r="E45" s="87"/>
    </row>
    <row r="46" spans="1:7" ht="11.25" customHeight="1" x14ac:dyDescent="0.25">
      <c r="A46" s="87"/>
      <c r="B46" s="88"/>
      <c r="C46" s="89"/>
      <c r="D46" s="90"/>
      <c r="E46" s="87"/>
    </row>
  </sheetData>
  <mergeCells count="2">
    <mergeCell ref="A2:G2"/>
    <mergeCell ref="A41:G41"/>
  </mergeCells>
  <pageMargins left="0.23622047244094491" right="0.23622047244094491" top="0.74803149606299213" bottom="0.74803149606299213" header="0.23622047244094491" footer="0.23622047244094491"/>
  <pageSetup paperSize="9" scale="76" fitToHeight="0" orientation="portrait" r:id="rId1"/>
  <headerFooter>
    <oddFooter>Страница  &amp;P из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E0A55-E787-4292-8C50-A8F5A3DFAD67}">
  <sheetPr>
    <pageSetUpPr fitToPage="1"/>
  </sheetPr>
  <dimension ref="A1:G41"/>
  <sheetViews>
    <sheetView view="pageBreakPreview" zoomScale="50" zoomScaleNormal="50" zoomScaleSheetLayoutView="50" zoomScalePageLayoutView="50" workbookViewId="0">
      <selection activeCell="F13" sqref="F13"/>
    </sheetView>
  </sheetViews>
  <sheetFormatPr defaultRowHeight="15" x14ac:dyDescent="0.25"/>
  <cols>
    <col min="1" max="1" width="34.28515625" style="82" customWidth="1"/>
    <col min="2" max="3" width="23.7109375" style="82" customWidth="1"/>
    <col min="4" max="5" width="14.85546875" style="82" customWidth="1"/>
    <col min="6" max="7" width="12.7109375" style="82" customWidth="1"/>
    <col min="8" max="16384" width="9.140625" style="82"/>
  </cols>
  <sheetData>
    <row r="1" spans="1:7" ht="15.6" customHeight="1" x14ac:dyDescent="0.25">
      <c r="A1" s="169"/>
      <c r="B1" s="170"/>
      <c r="C1" s="170"/>
      <c r="D1" s="170"/>
      <c r="E1" s="170"/>
      <c r="F1" s="170"/>
      <c r="G1" s="170" t="s">
        <v>500</v>
      </c>
    </row>
    <row r="2" spans="1:7" ht="95.25" customHeight="1" x14ac:dyDescent="0.25">
      <c r="A2" s="204" t="s">
        <v>501</v>
      </c>
      <c r="B2" s="204"/>
      <c r="C2" s="204"/>
      <c r="D2" s="204"/>
      <c r="E2" s="204"/>
      <c r="F2" s="204"/>
      <c r="G2" s="204"/>
    </row>
    <row r="3" spans="1:7" ht="15.6" customHeight="1" x14ac:dyDescent="0.25">
      <c r="A3" s="194"/>
      <c r="B3" s="172"/>
      <c r="C3" s="172"/>
      <c r="D3" s="172"/>
      <c r="E3" s="172"/>
      <c r="F3" s="172"/>
      <c r="G3" s="172" t="s">
        <v>0</v>
      </c>
    </row>
    <row r="4" spans="1:7" ht="220.5" customHeight="1" x14ac:dyDescent="0.25">
      <c r="A4" s="171" t="s">
        <v>1</v>
      </c>
      <c r="B4" s="171" t="s">
        <v>2</v>
      </c>
      <c r="C4" s="171" t="s">
        <v>3</v>
      </c>
      <c r="D4" s="171" t="s">
        <v>4</v>
      </c>
      <c r="E4" s="171" t="s">
        <v>5</v>
      </c>
      <c r="F4" s="171" t="s">
        <v>6</v>
      </c>
      <c r="G4" s="171" t="s">
        <v>7</v>
      </c>
    </row>
    <row r="5" spans="1:7" ht="15.75" customHeight="1" x14ac:dyDescent="0.25">
      <c r="A5" s="101" t="s">
        <v>8</v>
      </c>
      <c r="B5" s="102">
        <v>2000</v>
      </c>
      <c r="C5" s="102">
        <v>2000</v>
      </c>
      <c r="D5" s="102">
        <v>2000</v>
      </c>
      <c r="E5" s="102">
        <v>2000</v>
      </c>
      <c r="F5" s="103">
        <v>100</v>
      </c>
      <c r="G5" s="103">
        <v>100</v>
      </c>
    </row>
    <row r="6" spans="1:7" ht="15.75" customHeight="1" x14ac:dyDescent="0.25">
      <c r="A6" s="101" t="s">
        <v>9</v>
      </c>
      <c r="B6" s="102">
        <v>4000</v>
      </c>
      <c r="C6" s="102">
        <v>4000</v>
      </c>
      <c r="D6" s="102">
        <v>4000</v>
      </c>
      <c r="E6" s="102">
        <v>4000</v>
      </c>
      <c r="F6" s="103">
        <v>100</v>
      </c>
      <c r="G6" s="103">
        <v>100</v>
      </c>
    </row>
    <row r="7" spans="1:7" ht="15.75" customHeight="1" x14ac:dyDescent="0.25">
      <c r="A7" s="101" t="s">
        <v>10</v>
      </c>
      <c r="B7" s="102">
        <v>6000</v>
      </c>
      <c r="C7" s="102">
        <v>6000</v>
      </c>
      <c r="D7" s="102">
        <v>6000</v>
      </c>
      <c r="E7" s="102">
        <v>6000</v>
      </c>
      <c r="F7" s="103">
        <v>100</v>
      </c>
      <c r="G7" s="103">
        <v>100</v>
      </c>
    </row>
    <row r="8" spans="1:7" ht="15.75" customHeight="1" x14ac:dyDescent="0.25">
      <c r="A8" s="101" t="s">
        <v>11</v>
      </c>
      <c r="B8" s="102">
        <v>4000</v>
      </c>
      <c r="C8" s="102">
        <v>4000</v>
      </c>
      <c r="D8" s="102">
        <v>4000</v>
      </c>
      <c r="E8" s="102">
        <v>4000</v>
      </c>
      <c r="F8" s="103">
        <v>100</v>
      </c>
      <c r="G8" s="103">
        <v>100</v>
      </c>
    </row>
    <row r="9" spans="1:7" ht="15.75" customHeight="1" x14ac:dyDescent="0.25">
      <c r="A9" s="101" t="s">
        <v>12</v>
      </c>
      <c r="B9" s="102">
        <v>4000</v>
      </c>
      <c r="C9" s="102">
        <v>4000</v>
      </c>
      <c r="D9" s="102">
        <v>4000</v>
      </c>
      <c r="E9" s="102">
        <v>4000</v>
      </c>
      <c r="F9" s="103">
        <v>100</v>
      </c>
      <c r="G9" s="103">
        <v>100</v>
      </c>
    </row>
    <row r="10" spans="1:7" ht="15.75" customHeight="1" x14ac:dyDescent="0.25">
      <c r="A10" s="101" t="s">
        <v>13</v>
      </c>
      <c r="B10" s="102">
        <v>4000</v>
      </c>
      <c r="C10" s="102">
        <v>4000</v>
      </c>
      <c r="D10" s="102">
        <v>4000</v>
      </c>
      <c r="E10" s="102">
        <v>4000</v>
      </c>
      <c r="F10" s="103">
        <v>100</v>
      </c>
      <c r="G10" s="103">
        <v>100</v>
      </c>
    </row>
    <row r="11" spans="1:7" ht="15.75" customHeight="1" x14ac:dyDescent="0.25">
      <c r="A11" s="101" t="s">
        <v>14</v>
      </c>
      <c r="B11" s="102">
        <v>2000</v>
      </c>
      <c r="C11" s="102">
        <v>2000</v>
      </c>
      <c r="D11" s="102">
        <v>2000</v>
      </c>
      <c r="E11" s="102">
        <v>2000</v>
      </c>
      <c r="F11" s="103">
        <v>100</v>
      </c>
      <c r="G11" s="103">
        <v>100</v>
      </c>
    </row>
    <row r="12" spans="1:7" ht="15.75" customHeight="1" x14ac:dyDescent="0.25">
      <c r="A12" s="101" t="s">
        <v>15</v>
      </c>
      <c r="B12" s="102">
        <v>18971.7</v>
      </c>
      <c r="C12" s="102">
        <v>18971.7</v>
      </c>
      <c r="D12" s="102">
        <v>18971.7</v>
      </c>
      <c r="E12" s="102">
        <v>18971.7</v>
      </c>
      <c r="F12" s="103">
        <v>100</v>
      </c>
      <c r="G12" s="103">
        <v>100</v>
      </c>
    </row>
    <row r="13" spans="1:7" ht="15.75" customHeight="1" x14ac:dyDescent="0.25">
      <c r="A13" s="101" t="s">
        <v>16</v>
      </c>
      <c r="B13" s="102">
        <v>4000</v>
      </c>
      <c r="C13" s="102">
        <v>4000</v>
      </c>
      <c r="D13" s="102">
        <v>4000</v>
      </c>
      <c r="E13" s="102">
        <v>4000</v>
      </c>
      <c r="F13" s="103">
        <v>100</v>
      </c>
      <c r="G13" s="103">
        <v>100</v>
      </c>
    </row>
    <row r="14" spans="1:7" ht="15.75" customHeight="1" x14ac:dyDescent="0.25">
      <c r="A14" s="101" t="s">
        <v>17</v>
      </c>
      <c r="B14" s="102">
        <v>4000</v>
      </c>
      <c r="C14" s="102">
        <v>4000</v>
      </c>
      <c r="D14" s="102">
        <v>4000</v>
      </c>
      <c r="E14" s="102">
        <v>4000</v>
      </c>
      <c r="F14" s="103">
        <v>100</v>
      </c>
      <c r="G14" s="103">
        <v>100</v>
      </c>
    </row>
    <row r="15" spans="1:7" ht="15.75" customHeight="1" x14ac:dyDescent="0.25">
      <c r="A15" s="101" t="s">
        <v>18</v>
      </c>
      <c r="B15" s="102">
        <v>6000</v>
      </c>
      <c r="C15" s="102">
        <v>6000</v>
      </c>
      <c r="D15" s="102">
        <v>6000</v>
      </c>
      <c r="E15" s="102">
        <v>6000</v>
      </c>
      <c r="F15" s="103">
        <v>100</v>
      </c>
      <c r="G15" s="103">
        <v>100</v>
      </c>
    </row>
    <row r="16" spans="1:7" ht="15.75" customHeight="1" x14ac:dyDescent="0.25">
      <c r="A16" s="101" t="s">
        <v>19</v>
      </c>
      <c r="B16" s="102">
        <v>6000</v>
      </c>
      <c r="C16" s="102">
        <v>6000</v>
      </c>
      <c r="D16" s="102">
        <v>6000</v>
      </c>
      <c r="E16" s="102">
        <v>6000</v>
      </c>
      <c r="F16" s="103">
        <v>100</v>
      </c>
      <c r="G16" s="103">
        <v>100</v>
      </c>
    </row>
    <row r="17" spans="1:7" ht="15.75" customHeight="1" x14ac:dyDescent="0.25">
      <c r="A17" s="101" t="s">
        <v>20</v>
      </c>
      <c r="B17" s="102">
        <v>4000</v>
      </c>
      <c r="C17" s="102">
        <v>4000</v>
      </c>
      <c r="D17" s="102">
        <v>4000</v>
      </c>
      <c r="E17" s="102">
        <v>4000</v>
      </c>
      <c r="F17" s="103">
        <v>100</v>
      </c>
      <c r="G17" s="103">
        <v>100</v>
      </c>
    </row>
    <row r="18" spans="1:7" ht="15.75" customHeight="1" x14ac:dyDescent="0.25">
      <c r="A18" s="101" t="s">
        <v>21</v>
      </c>
      <c r="B18" s="102">
        <v>6000</v>
      </c>
      <c r="C18" s="102">
        <v>6000</v>
      </c>
      <c r="D18" s="102">
        <v>6000</v>
      </c>
      <c r="E18" s="102">
        <v>6000</v>
      </c>
      <c r="F18" s="103">
        <v>100</v>
      </c>
      <c r="G18" s="103">
        <v>100</v>
      </c>
    </row>
    <row r="19" spans="1:7" ht="15.75" customHeight="1" x14ac:dyDescent="0.25">
      <c r="A19" s="101" t="s">
        <v>22</v>
      </c>
      <c r="B19" s="102">
        <v>2000</v>
      </c>
      <c r="C19" s="102">
        <v>2000</v>
      </c>
      <c r="D19" s="102">
        <v>2000</v>
      </c>
      <c r="E19" s="102">
        <v>2000</v>
      </c>
      <c r="F19" s="103">
        <v>100</v>
      </c>
      <c r="G19" s="103">
        <v>100</v>
      </c>
    </row>
    <row r="20" spans="1:7" ht="15.75" customHeight="1" x14ac:dyDescent="0.25">
      <c r="A20" s="101" t="s">
        <v>23</v>
      </c>
      <c r="B20" s="102">
        <v>2000</v>
      </c>
      <c r="C20" s="102">
        <v>2000</v>
      </c>
      <c r="D20" s="102">
        <v>2000</v>
      </c>
      <c r="E20" s="102">
        <v>2000</v>
      </c>
      <c r="F20" s="103">
        <v>100</v>
      </c>
      <c r="G20" s="103">
        <v>100</v>
      </c>
    </row>
    <row r="21" spans="1:7" ht="15.75" customHeight="1" x14ac:dyDescent="0.25">
      <c r="A21" s="101" t="s">
        <v>24</v>
      </c>
      <c r="B21" s="102">
        <v>4000</v>
      </c>
      <c r="C21" s="102">
        <v>4000</v>
      </c>
      <c r="D21" s="102">
        <v>4000</v>
      </c>
      <c r="E21" s="102">
        <v>4000</v>
      </c>
      <c r="F21" s="103">
        <v>100</v>
      </c>
      <c r="G21" s="103">
        <v>100</v>
      </c>
    </row>
    <row r="22" spans="1:7" ht="15.75" customHeight="1" x14ac:dyDescent="0.25">
      <c r="A22" s="101" t="s">
        <v>25</v>
      </c>
      <c r="B22" s="102">
        <v>4000</v>
      </c>
      <c r="C22" s="102">
        <v>4000</v>
      </c>
      <c r="D22" s="102">
        <v>4000</v>
      </c>
      <c r="E22" s="102">
        <v>4000</v>
      </c>
      <c r="F22" s="103">
        <v>100</v>
      </c>
      <c r="G22" s="103">
        <v>100</v>
      </c>
    </row>
    <row r="23" spans="1:7" ht="15.75" customHeight="1" x14ac:dyDescent="0.25">
      <c r="A23" s="101" t="s">
        <v>44</v>
      </c>
      <c r="B23" s="102">
        <v>2000</v>
      </c>
      <c r="C23" s="102">
        <v>2000</v>
      </c>
      <c r="D23" s="102">
        <v>2000</v>
      </c>
      <c r="E23" s="102">
        <v>2000</v>
      </c>
      <c r="F23" s="103">
        <v>100</v>
      </c>
      <c r="G23" s="103">
        <v>100</v>
      </c>
    </row>
    <row r="24" spans="1:7" ht="15.75" customHeight="1" x14ac:dyDescent="0.25">
      <c r="A24" s="101" t="s">
        <v>26</v>
      </c>
      <c r="B24" s="102">
        <v>2000</v>
      </c>
      <c r="C24" s="102">
        <v>2000</v>
      </c>
      <c r="D24" s="102">
        <v>2000</v>
      </c>
      <c r="E24" s="102">
        <v>2000</v>
      </c>
      <c r="F24" s="103">
        <v>100</v>
      </c>
      <c r="G24" s="103">
        <v>100</v>
      </c>
    </row>
    <row r="25" spans="1:7" ht="15.75" customHeight="1" x14ac:dyDescent="0.25">
      <c r="A25" s="101" t="s">
        <v>27</v>
      </c>
      <c r="B25" s="102">
        <v>2000</v>
      </c>
      <c r="C25" s="102">
        <v>2000</v>
      </c>
      <c r="D25" s="102">
        <v>2000</v>
      </c>
      <c r="E25" s="102">
        <v>2000</v>
      </c>
      <c r="F25" s="103">
        <v>100</v>
      </c>
      <c r="G25" s="103">
        <v>100</v>
      </c>
    </row>
    <row r="26" spans="1:7" ht="15.75" customHeight="1" x14ac:dyDescent="0.25">
      <c r="A26" s="101" t="s">
        <v>28</v>
      </c>
      <c r="B26" s="102">
        <v>4000</v>
      </c>
      <c r="C26" s="102">
        <v>4000</v>
      </c>
      <c r="D26" s="102">
        <v>4000</v>
      </c>
      <c r="E26" s="102">
        <v>4000</v>
      </c>
      <c r="F26" s="103">
        <v>100</v>
      </c>
      <c r="G26" s="103">
        <v>100</v>
      </c>
    </row>
    <row r="27" spans="1:7" ht="15.75" customHeight="1" x14ac:dyDescent="0.25">
      <c r="A27" s="101" t="s">
        <v>29</v>
      </c>
      <c r="B27" s="102">
        <v>14971.7</v>
      </c>
      <c r="C27" s="102">
        <v>14971.7</v>
      </c>
      <c r="D27" s="102">
        <v>14971.7</v>
      </c>
      <c r="E27" s="102">
        <v>14971.7</v>
      </c>
      <c r="F27" s="103">
        <v>100</v>
      </c>
      <c r="G27" s="103">
        <v>100</v>
      </c>
    </row>
    <row r="28" spans="1:7" ht="15.75" customHeight="1" x14ac:dyDescent="0.25">
      <c r="A28" s="101" t="s">
        <v>31</v>
      </c>
      <c r="B28" s="102">
        <v>4000</v>
      </c>
      <c r="C28" s="102">
        <v>4000</v>
      </c>
      <c r="D28" s="102">
        <v>4000</v>
      </c>
      <c r="E28" s="102">
        <v>4000</v>
      </c>
      <c r="F28" s="103">
        <v>100</v>
      </c>
      <c r="G28" s="103">
        <v>100</v>
      </c>
    </row>
    <row r="29" spans="1:7" ht="15.75" customHeight="1" x14ac:dyDescent="0.25">
      <c r="A29" s="101" t="s">
        <v>32</v>
      </c>
      <c r="B29" s="102">
        <v>6000</v>
      </c>
      <c r="C29" s="102">
        <v>6000</v>
      </c>
      <c r="D29" s="102">
        <v>6000</v>
      </c>
      <c r="E29" s="102">
        <v>6000</v>
      </c>
      <c r="F29" s="103">
        <v>100</v>
      </c>
      <c r="G29" s="103">
        <v>100</v>
      </c>
    </row>
    <row r="30" spans="1:7" ht="15.75" customHeight="1" x14ac:dyDescent="0.25">
      <c r="A30" s="101" t="s">
        <v>33</v>
      </c>
      <c r="B30" s="102">
        <v>4000</v>
      </c>
      <c r="C30" s="102">
        <v>4000</v>
      </c>
      <c r="D30" s="102">
        <v>4000</v>
      </c>
      <c r="E30" s="102">
        <v>4000</v>
      </c>
      <c r="F30" s="103">
        <v>100</v>
      </c>
      <c r="G30" s="103">
        <v>100</v>
      </c>
    </row>
    <row r="31" spans="1:7" ht="15.75" customHeight="1" x14ac:dyDescent="0.25">
      <c r="A31" s="101" t="s">
        <v>34</v>
      </c>
      <c r="B31" s="102">
        <v>4000</v>
      </c>
      <c r="C31" s="102">
        <v>4000</v>
      </c>
      <c r="D31" s="102">
        <v>4000</v>
      </c>
      <c r="E31" s="102">
        <v>4000</v>
      </c>
      <c r="F31" s="103">
        <v>100</v>
      </c>
      <c r="G31" s="103">
        <v>100</v>
      </c>
    </row>
    <row r="32" spans="1:7" ht="15.75" customHeight="1" x14ac:dyDescent="0.25">
      <c r="A32" s="101" t="s">
        <v>35</v>
      </c>
      <c r="B32" s="102">
        <v>4000</v>
      </c>
      <c r="C32" s="102">
        <v>4000</v>
      </c>
      <c r="D32" s="102">
        <v>4000</v>
      </c>
      <c r="E32" s="102">
        <v>4000</v>
      </c>
      <c r="F32" s="103">
        <v>100</v>
      </c>
      <c r="G32" s="103">
        <v>100</v>
      </c>
    </row>
    <row r="33" spans="1:7" ht="15.75" customHeight="1" x14ac:dyDescent="0.25">
      <c r="A33" s="101" t="s">
        <v>36</v>
      </c>
      <c r="B33" s="102">
        <v>4000</v>
      </c>
      <c r="C33" s="102">
        <v>4000</v>
      </c>
      <c r="D33" s="102">
        <v>4000</v>
      </c>
      <c r="E33" s="102">
        <v>4000</v>
      </c>
      <c r="F33" s="103">
        <v>100</v>
      </c>
      <c r="G33" s="103">
        <v>100</v>
      </c>
    </row>
    <row r="34" spans="1:7" ht="15.75" customHeight="1" x14ac:dyDescent="0.25">
      <c r="A34" s="101" t="s">
        <v>48</v>
      </c>
      <c r="B34" s="102">
        <v>52752.7</v>
      </c>
      <c r="C34" s="102">
        <v>52752.7</v>
      </c>
      <c r="D34" s="102">
        <v>52752.7</v>
      </c>
      <c r="E34" s="102">
        <v>52533.069309999999</v>
      </c>
      <c r="F34" s="103">
        <v>99.583659812673091</v>
      </c>
      <c r="G34" s="103">
        <v>99.583659812673091</v>
      </c>
    </row>
    <row r="35" spans="1:7" ht="15.75" customHeight="1" x14ac:dyDescent="0.25">
      <c r="A35" s="105" t="s">
        <v>39</v>
      </c>
      <c r="B35" s="106">
        <v>190696.1</v>
      </c>
      <c r="C35" s="107">
        <v>190696.1</v>
      </c>
      <c r="D35" s="107">
        <v>190696.1</v>
      </c>
      <c r="E35" s="107">
        <v>190476.46930999999</v>
      </c>
      <c r="F35" s="108">
        <v>99.884826858021739</v>
      </c>
      <c r="G35" s="108">
        <v>99.884826858021739</v>
      </c>
    </row>
    <row r="36" spans="1:7" ht="15.75" customHeight="1" x14ac:dyDescent="0.25">
      <c r="A36" s="205" t="s">
        <v>40</v>
      </c>
      <c r="B36" s="206"/>
      <c r="C36" s="206"/>
      <c r="D36" s="206"/>
      <c r="E36" s="206"/>
      <c r="F36" s="207"/>
      <c r="G36" s="208"/>
    </row>
    <row r="37" spans="1:7" ht="15.75" customHeight="1" x14ac:dyDescent="0.25">
      <c r="A37" s="109" t="s">
        <v>41</v>
      </c>
      <c r="B37" s="107">
        <v>52752.7</v>
      </c>
      <c r="C37" s="107">
        <v>52752.7</v>
      </c>
      <c r="D37" s="107">
        <v>52752.7</v>
      </c>
      <c r="E37" s="107">
        <v>52533.069309999999</v>
      </c>
      <c r="F37" s="108">
        <v>99.583659812673105</v>
      </c>
      <c r="G37" s="108">
        <v>99.583659812673105</v>
      </c>
    </row>
    <row r="38" spans="1:7" ht="15.75" customHeight="1" x14ac:dyDescent="0.25">
      <c r="A38" s="109" t="s">
        <v>42</v>
      </c>
      <c r="B38" s="107">
        <v>137943.4</v>
      </c>
      <c r="C38" s="107">
        <v>137943.4</v>
      </c>
      <c r="D38" s="107">
        <v>137943.4</v>
      </c>
      <c r="E38" s="107">
        <v>137943.4</v>
      </c>
      <c r="F38" s="108">
        <v>100</v>
      </c>
      <c r="G38" s="108">
        <v>100</v>
      </c>
    </row>
    <row r="39" spans="1:7" ht="10.15" customHeight="1" x14ac:dyDescent="0.25">
      <c r="A39" s="110"/>
      <c r="B39" s="110"/>
      <c r="C39" s="110"/>
      <c r="D39" s="110"/>
      <c r="E39" s="110"/>
    </row>
    <row r="40" spans="1:7" ht="12.75" customHeight="1" x14ac:dyDescent="0.25">
      <c r="A40" s="111"/>
      <c r="B40" s="112"/>
      <c r="C40" s="113"/>
      <c r="D40" s="114"/>
      <c r="E40" s="115"/>
    </row>
    <row r="41" spans="1:7" ht="11.25" customHeight="1" x14ac:dyDescent="0.25">
      <c r="A41" s="115"/>
      <c r="B41" s="116"/>
      <c r="C41" s="117"/>
      <c r="D41" s="118"/>
      <c r="E41" s="115"/>
    </row>
  </sheetData>
  <mergeCells count="2">
    <mergeCell ref="A2:G2"/>
    <mergeCell ref="A36:G36"/>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20"/>
  <sheetViews>
    <sheetView view="pageBreakPreview" zoomScale="50" zoomScaleNormal="50" zoomScaleSheetLayoutView="50" zoomScalePageLayoutView="50" workbookViewId="0">
      <selection activeCell="F13" sqref="F13"/>
    </sheetView>
  </sheetViews>
  <sheetFormatPr defaultRowHeight="15" x14ac:dyDescent="0.25"/>
  <cols>
    <col min="1" max="1" width="37.570312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60</v>
      </c>
    </row>
    <row r="2" spans="1:7" ht="63" customHeight="1" x14ac:dyDescent="0.25">
      <c r="A2" s="199" t="s">
        <v>92</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21</v>
      </c>
      <c r="B5" s="72">
        <v>57113.4</v>
      </c>
      <c r="C5" s="72">
        <v>57113.4</v>
      </c>
      <c r="D5" s="72">
        <v>57113.4</v>
      </c>
      <c r="E5" s="72">
        <v>57113.205139999998</v>
      </c>
      <c r="F5" s="73">
        <v>99.999658819121251</v>
      </c>
      <c r="G5" s="73">
        <v>99.999658819121251</v>
      </c>
    </row>
    <row r="6" spans="1:7" ht="15.75" customHeight="1" x14ac:dyDescent="0.25">
      <c r="A6" s="71" t="s">
        <v>22</v>
      </c>
      <c r="B6" s="72">
        <v>23736.1</v>
      </c>
      <c r="C6" s="72">
        <v>23736.1</v>
      </c>
      <c r="D6" s="72">
        <v>23736.1</v>
      </c>
      <c r="E6" s="72">
        <v>21826.649280000001</v>
      </c>
      <c r="F6" s="73">
        <v>91.955499344879755</v>
      </c>
      <c r="G6" s="73">
        <v>91.955499344879755</v>
      </c>
    </row>
    <row r="7" spans="1:7" ht="15.75" customHeight="1" x14ac:dyDescent="0.25">
      <c r="A7" s="71" t="s">
        <v>24</v>
      </c>
      <c r="B7" s="72">
        <v>17036.3</v>
      </c>
      <c r="C7" s="72">
        <v>17036.3</v>
      </c>
      <c r="D7" s="72">
        <v>17036.3</v>
      </c>
      <c r="E7" s="72">
        <v>17036.282059999998</v>
      </c>
      <c r="F7" s="73">
        <v>99.999894695444425</v>
      </c>
      <c r="G7" s="73">
        <v>99.999894695444425</v>
      </c>
    </row>
    <row r="8" spans="1:7" ht="15.75" customHeight="1" x14ac:dyDescent="0.25">
      <c r="A8" s="71" t="s">
        <v>26</v>
      </c>
      <c r="B8" s="72">
        <v>16062</v>
      </c>
      <c r="C8" s="72">
        <v>16062</v>
      </c>
      <c r="D8" s="72">
        <v>16062</v>
      </c>
      <c r="E8" s="72">
        <v>15238.86822</v>
      </c>
      <c r="F8" s="73">
        <v>94.87528464699291</v>
      </c>
      <c r="G8" s="73">
        <v>94.87528464699291</v>
      </c>
    </row>
    <row r="9" spans="1:7" ht="15.75" customHeight="1" x14ac:dyDescent="0.25">
      <c r="A9" s="71" t="s">
        <v>28</v>
      </c>
      <c r="B9" s="72">
        <v>45512.5</v>
      </c>
      <c r="C9" s="72">
        <v>45512.5</v>
      </c>
      <c r="D9" s="72">
        <v>45512.5</v>
      </c>
      <c r="E9" s="72">
        <v>39143.76784</v>
      </c>
      <c r="F9" s="73">
        <v>86.006630793737983</v>
      </c>
      <c r="G9" s="73">
        <v>86.006630793737983</v>
      </c>
    </row>
    <row r="10" spans="1:7" ht="15.75" customHeight="1" x14ac:dyDescent="0.25">
      <c r="A10" s="71" t="s">
        <v>30</v>
      </c>
      <c r="B10" s="72">
        <v>36856</v>
      </c>
      <c r="C10" s="72">
        <v>36856</v>
      </c>
      <c r="D10" s="72">
        <v>36856</v>
      </c>
      <c r="E10" s="72">
        <v>36756.958530000004</v>
      </c>
      <c r="F10" s="73">
        <v>99.731274500759724</v>
      </c>
      <c r="G10" s="73">
        <v>99.731274500759724</v>
      </c>
    </row>
    <row r="11" spans="1:7" ht="15.75" customHeight="1" x14ac:dyDescent="0.25">
      <c r="A11" s="71" t="s">
        <v>35</v>
      </c>
      <c r="B11" s="72">
        <v>23772.6</v>
      </c>
      <c r="C11" s="72">
        <v>23772.6</v>
      </c>
      <c r="D11" s="72">
        <v>23772.6</v>
      </c>
      <c r="E11" s="72">
        <v>20633.80687</v>
      </c>
      <c r="F11" s="73">
        <v>86.796593010440589</v>
      </c>
      <c r="G11" s="73">
        <v>86.796593010440589</v>
      </c>
    </row>
    <row r="12" spans="1:7" ht="15.75" customHeight="1" x14ac:dyDescent="0.25">
      <c r="A12" s="71" t="s">
        <v>46</v>
      </c>
      <c r="B12" s="72">
        <v>38314.800000000003</v>
      </c>
      <c r="C12" s="72">
        <v>38314.800000000003</v>
      </c>
      <c r="D12" s="72">
        <v>38314.800000000003</v>
      </c>
      <c r="E12" s="72">
        <v>38314.743590000005</v>
      </c>
      <c r="F12" s="73">
        <v>99.999852772296876</v>
      </c>
      <c r="G12" s="73">
        <v>99.999852772296876</v>
      </c>
    </row>
    <row r="13" spans="1:7" ht="15.75" customHeight="1" x14ac:dyDescent="0.25">
      <c r="A13" s="71" t="s">
        <v>48</v>
      </c>
      <c r="B13" s="72">
        <v>152788</v>
      </c>
      <c r="C13" s="72">
        <v>152788</v>
      </c>
      <c r="D13" s="72">
        <v>152788</v>
      </c>
      <c r="E13" s="72">
        <v>152787.94874000002</v>
      </c>
      <c r="F13" s="73">
        <v>99.999966450244798</v>
      </c>
      <c r="G13" s="73">
        <v>99.999966450244798</v>
      </c>
    </row>
    <row r="14" spans="1:7" ht="15.75" customHeight="1" x14ac:dyDescent="0.25">
      <c r="A14" s="78" t="s">
        <v>39</v>
      </c>
      <c r="B14" s="79">
        <v>411191.7</v>
      </c>
      <c r="C14" s="76">
        <v>411191.7</v>
      </c>
      <c r="D14" s="76">
        <v>411191.7</v>
      </c>
      <c r="E14" s="76">
        <v>398852.23027</v>
      </c>
      <c r="F14" s="77">
        <v>96.999095621336721</v>
      </c>
      <c r="G14" s="77">
        <v>96.999095621336721</v>
      </c>
    </row>
    <row r="15" spans="1:7" ht="15.75" customHeight="1" x14ac:dyDescent="0.25">
      <c r="A15" s="200" t="s">
        <v>40</v>
      </c>
      <c r="B15" s="201"/>
      <c r="C15" s="201"/>
      <c r="D15" s="201"/>
      <c r="E15" s="201"/>
      <c r="F15" s="202"/>
      <c r="G15" s="203"/>
    </row>
    <row r="16" spans="1:7" ht="15.75" customHeight="1" x14ac:dyDescent="0.25">
      <c r="A16" s="80" t="s">
        <v>41</v>
      </c>
      <c r="B16" s="76">
        <v>191102.8</v>
      </c>
      <c r="C16" s="76">
        <v>191102.8</v>
      </c>
      <c r="D16" s="76">
        <v>191102.8</v>
      </c>
      <c r="E16" s="76">
        <v>191102.69233000002</v>
      </c>
      <c r="F16" s="77">
        <v>99.999943658596337</v>
      </c>
      <c r="G16" s="77">
        <v>99.999943658596337</v>
      </c>
    </row>
    <row r="17" spans="1:7" ht="15.75" customHeight="1" x14ac:dyDescent="0.25">
      <c r="A17" s="80" t="s">
        <v>42</v>
      </c>
      <c r="B17" s="76">
        <v>220088.9</v>
      </c>
      <c r="C17" s="76">
        <v>220088.9</v>
      </c>
      <c r="D17" s="76">
        <v>220088.9</v>
      </c>
      <c r="E17" s="76">
        <v>207749.53794000001</v>
      </c>
      <c r="F17" s="77">
        <v>94.393464613617496</v>
      </c>
      <c r="G17" s="77">
        <v>94.393464613617496</v>
      </c>
    </row>
    <row r="18" spans="1:7" ht="10.15" customHeight="1" x14ac:dyDescent="0.25">
      <c r="A18" s="81"/>
      <c r="B18" s="81"/>
      <c r="C18" s="81"/>
      <c r="D18" s="81"/>
      <c r="E18" s="81"/>
    </row>
    <row r="19" spans="1:7" ht="12.75" customHeight="1" x14ac:dyDescent="0.25">
      <c r="A19" s="83"/>
      <c r="B19" s="84"/>
      <c r="C19" s="85"/>
      <c r="D19" s="86"/>
      <c r="E19" s="87"/>
    </row>
    <row r="20" spans="1:7" ht="11.25" customHeight="1" x14ac:dyDescent="0.25">
      <c r="A20" s="87"/>
      <c r="B20" s="88"/>
      <c r="C20" s="89"/>
      <c r="D20" s="90"/>
      <c r="E20" s="87"/>
    </row>
  </sheetData>
  <mergeCells count="2">
    <mergeCell ref="A2:G2"/>
    <mergeCell ref="A15:G15"/>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45"/>
  <sheetViews>
    <sheetView view="pageBreakPreview" zoomScale="50" zoomScaleNormal="50" zoomScaleSheetLayoutView="50" zoomScalePageLayoutView="50" workbookViewId="0">
      <selection activeCell="F13" sqref="F13"/>
    </sheetView>
  </sheetViews>
  <sheetFormatPr defaultRowHeight="15" x14ac:dyDescent="0.25"/>
  <cols>
    <col min="1" max="1" width="35.140625" style="82" customWidth="1"/>
    <col min="2" max="2" width="19.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61</v>
      </c>
    </row>
    <row r="2" spans="1:7" ht="78.75" customHeight="1" x14ac:dyDescent="0.25">
      <c r="A2" s="199" t="s">
        <v>93</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23838.799999999999</v>
      </c>
      <c r="C5" s="72">
        <v>23838.799999999999</v>
      </c>
      <c r="D5" s="72">
        <v>23838.799999999999</v>
      </c>
      <c r="E5" s="72">
        <v>23838.799999999999</v>
      </c>
      <c r="F5" s="73">
        <v>100</v>
      </c>
      <c r="G5" s="73">
        <v>100</v>
      </c>
    </row>
    <row r="6" spans="1:7" ht="15.75" customHeight="1" x14ac:dyDescent="0.25">
      <c r="A6" s="71" t="s">
        <v>9</v>
      </c>
      <c r="B6" s="72">
        <v>36687.300000000003</v>
      </c>
      <c r="C6" s="72">
        <v>36687.300000000003</v>
      </c>
      <c r="D6" s="72">
        <v>36687.300000000003</v>
      </c>
      <c r="E6" s="72">
        <v>36687.300000000003</v>
      </c>
      <c r="F6" s="73">
        <v>100</v>
      </c>
      <c r="G6" s="73">
        <v>100</v>
      </c>
    </row>
    <row r="7" spans="1:7" ht="15.75" customHeight="1" x14ac:dyDescent="0.25">
      <c r="A7" s="71" t="s">
        <v>10</v>
      </c>
      <c r="B7" s="72">
        <v>11500</v>
      </c>
      <c r="C7" s="72">
        <v>11500</v>
      </c>
      <c r="D7" s="72">
        <v>11500</v>
      </c>
      <c r="E7" s="72">
        <v>11500</v>
      </c>
      <c r="F7" s="73">
        <v>100</v>
      </c>
      <c r="G7" s="73">
        <v>100</v>
      </c>
    </row>
    <row r="8" spans="1:7" ht="15.75" customHeight="1" x14ac:dyDescent="0.25">
      <c r="A8" s="71" t="s">
        <v>11</v>
      </c>
      <c r="B8" s="72">
        <v>2500</v>
      </c>
      <c r="C8" s="72">
        <v>2500</v>
      </c>
      <c r="D8" s="72">
        <v>2500</v>
      </c>
      <c r="E8" s="72">
        <v>2500</v>
      </c>
      <c r="F8" s="73">
        <v>100</v>
      </c>
      <c r="G8" s="73">
        <v>100</v>
      </c>
    </row>
    <row r="9" spans="1:7" ht="15.75" customHeight="1" x14ac:dyDescent="0.25">
      <c r="A9" s="71" t="s">
        <v>12</v>
      </c>
      <c r="B9" s="72">
        <v>2200</v>
      </c>
      <c r="C9" s="72">
        <v>2200</v>
      </c>
      <c r="D9" s="72">
        <v>2200</v>
      </c>
      <c r="E9" s="72">
        <v>2200</v>
      </c>
      <c r="F9" s="73">
        <v>100</v>
      </c>
      <c r="G9" s="73">
        <v>100</v>
      </c>
    </row>
    <row r="10" spans="1:7" ht="15.75" customHeight="1" x14ac:dyDescent="0.25">
      <c r="A10" s="71" t="s">
        <v>13</v>
      </c>
      <c r="B10" s="72">
        <v>1500</v>
      </c>
      <c r="C10" s="72">
        <v>1500</v>
      </c>
      <c r="D10" s="72">
        <v>1500</v>
      </c>
      <c r="E10" s="72">
        <v>1500</v>
      </c>
      <c r="F10" s="73">
        <v>100</v>
      </c>
      <c r="G10" s="73">
        <v>100</v>
      </c>
    </row>
    <row r="11" spans="1:7" ht="15.75" customHeight="1" x14ac:dyDescent="0.25">
      <c r="A11" s="71" t="s">
        <v>14</v>
      </c>
      <c r="B11" s="72">
        <v>21000</v>
      </c>
      <c r="C11" s="72">
        <v>21000</v>
      </c>
      <c r="D11" s="72">
        <v>21000</v>
      </c>
      <c r="E11" s="72">
        <v>21000</v>
      </c>
      <c r="F11" s="73">
        <v>100</v>
      </c>
      <c r="G11" s="73">
        <v>100</v>
      </c>
    </row>
    <row r="12" spans="1:7" ht="15.75" customHeight="1" x14ac:dyDescent="0.25">
      <c r="A12" s="71" t="s">
        <v>15</v>
      </c>
      <c r="B12" s="72">
        <v>42000</v>
      </c>
      <c r="C12" s="72">
        <v>42000</v>
      </c>
      <c r="D12" s="72">
        <v>42000</v>
      </c>
      <c r="E12" s="72">
        <v>42000</v>
      </c>
      <c r="F12" s="73">
        <v>100</v>
      </c>
      <c r="G12" s="73">
        <v>100</v>
      </c>
    </row>
    <row r="13" spans="1:7" ht="15.75" customHeight="1" x14ac:dyDescent="0.25">
      <c r="A13" s="71" t="s">
        <v>16</v>
      </c>
      <c r="B13" s="72">
        <v>4500</v>
      </c>
      <c r="C13" s="72">
        <v>4500</v>
      </c>
      <c r="D13" s="72">
        <v>4500</v>
      </c>
      <c r="E13" s="72">
        <v>4500</v>
      </c>
      <c r="F13" s="73">
        <v>100</v>
      </c>
      <c r="G13" s="73">
        <v>100</v>
      </c>
    </row>
    <row r="14" spans="1:7" ht="15.75" customHeight="1" x14ac:dyDescent="0.25">
      <c r="A14" s="71" t="s">
        <v>17</v>
      </c>
      <c r="B14" s="72">
        <v>1934.3</v>
      </c>
      <c r="C14" s="72">
        <v>1934.3</v>
      </c>
      <c r="D14" s="72">
        <v>1934.3</v>
      </c>
      <c r="E14" s="72">
        <v>1934.3</v>
      </c>
      <c r="F14" s="73">
        <v>100</v>
      </c>
      <c r="G14" s="73">
        <v>100</v>
      </c>
    </row>
    <row r="15" spans="1:7" ht="15.75" customHeight="1" x14ac:dyDescent="0.25">
      <c r="A15" s="71" t="s">
        <v>18</v>
      </c>
      <c r="B15" s="72">
        <v>30000</v>
      </c>
      <c r="C15" s="72">
        <v>30000</v>
      </c>
      <c r="D15" s="72">
        <v>30000</v>
      </c>
      <c r="E15" s="72">
        <v>30000</v>
      </c>
      <c r="F15" s="73">
        <v>100</v>
      </c>
      <c r="G15" s="73">
        <v>100</v>
      </c>
    </row>
    <row r="16" spans="1:7" ht="15.75" customHeight="1" x14ac:dyDescent="0.25">
      <c r="A16" s="71" t="s">
        <v>19</v>
      </c>
      <c r="B16" s="72">
        <v>1400</v>
      </c>
      <c r="C16" s="72">
        <v>1400</v>
      </c>
      <c r="D16" s="72">
        <v>1400</v>
      </c>
      <c r="E16" s="72">
        <v>1400</v>
      </c>
      <c r="F16" s="73">
        <v>100</v>
      </c>
      <c r="G16" s="73">
        <v>100</v>
      </c>
    </row>
    <row r="17" spans="1:7" ht="15.75" customHeight="1" x14ac:dyDescent="0.25">
      <c r="A17" s="71" t="s">
        <v>20</v>
      </c>
      <c r="B17" s="72">
        <v>4000</v>
      </c>
      <c r="C17" s="72">
        <v>4000</v>
      </c>
      <c r="D17" s="72">
        <v>4000</v>
      </c>
      <c r="E17" s="72">
        <v>4000</v>
      </c>
      <c r="F17" s="73">
        <v>100</v>
      </c>
      <c r="G17" s="73">
        <v>100</v>
      </c>
    </row>
    <row r="18" spans="1:7" ht="15.75" customHeight="1" x14ac:dyDescent="0.25">
      <c r="A18" s="71" t="s">
        <v>21</v>
      </c>
      <c r="B18" s="72">
        <v>5000</v>
      </c>
      <c r="C18" s="72">
        <v>5000</v>
      </c>
      <c r="D18" s="72">
        <v>5000</v>
      </c>
      <c r="E18" s="72">
        <v>5000</v>
      </c>
      <c r="F18" s="73">
        <v>100</v>
      </c>
      <c r="G18" s="73">
        <v>100</v>
      </c>
    </row>
    <row r="19" spans="1:7" ht="15.75" customHeight="1" x14ac:dyDescent="0.25">
      <c r="A19" s="71" t="s">
        <v>22</v>
      </c>
      <c r="B19" s="72">
        <v>25435.200000000001</v>
      </c>
      <c r="C19" s="72">
        <v>25435.200000000001</v>
      </c>
      <c r="D19" s="72">
        <v>25435.200000000001</v>
      </c>
      <c r="E19" s="72">
        <v>25435.200000000001</v>
      </c>
      <c r="F19" s="73">
        <v>100</v>
      </c>
      <c r="G19" s="73">
        <v>100</v>
      </c>
    </row>
    <row r="20" spans="1:7" ht="15.75" customHeight="1" x14ac:dyDescent="0.25">
      <c r="A20" s="71" t="s">
        <v>23</v>
      </c>
      <c r="B20" s="72">
        <v>1737.6</v>
      </c>
      <c r="C20" s="72">
        <v>1737.6</v>
      </c>
      <c r="D20" s="72">
        <v>1737.6</v>
      </c>
      <c r="E20" s="72">
        <v>1737.6</v>
      </c>
      <c r="F20" s="73">
        <v>100</v>
      </c>
      <c r="G20" s="73">
        <v>100</v>
      </c>
    </row>
    <row r="21" spans="1:7" ht="15.75" customHeight="1" x14ac:dyDescent="0.25">
      <c r="A21" s="71" t="s">
        <v>24</v>
      </c>
      <c r="B21" s="72">
        <v>6047.4</v>
      </c>
      <c r="C21" s="72">
        <v>6047.4</v>
      </c>
      <c r="D21" s="72">
        <v>6047.4</v>
      </c>
      <c r="E21" s="72">
        <v>6047.4</v>
      </c>
      <c r="F21" s="73">
        <v>100</v>
      </c>
      <c r="G21" s="73">
        <v>100</v>
      </c>
    </row>
    <row r="22" spans="1:7" ht="15.75" customHeight="1" x14ac:dyDescent="0.25">
      <c r="A22" s="71" t="s">
        <v>25</v>
      </c>
      <c r="B22" s="72">
        <v>3300</v>
      </c>
      <c r="C22" s="72">
        <v>3300</v>
      </c>
      <c r="D22" s="72">
        <v>3300</v>
      </c>
      <c r="E22" s="72">
        <v>3300</v>
      </c>
      <c r="F22" s="73">
        <v>100</v>
      </c>
      <c r="G22" s="73">
        <v>100</v>
      </c>
    </row>
    <row r="23" spans="1:7" ht="15.75" customHeight="1" x14ac:dyDescent="0.25">
      <c r="A23" s="71" t="s">
        <v>44</v>
      </c>
      <c r="B23" s="72">
        <v>3500</v>
      </c>
      <c r="C23" s="72">
        <v>3500</v>
      </c>
      <c r="D23" s="72">
        <v>3500</v>
      </c>
      <c r="E23" s="72">
        <v>3500</v>
      </c>
      <c r="F23" s="73">
        <v>100</v>
      </c>
      <c r="G23" s="73">
        <v>100</v>
      </c>
    </row>
    <row r="24" spans="1:7" ht="15.75" customHeight="1" x14ac:dyDescent="0.25">
      <c r="A24" s="71" t="s">
        <v>26</v>
      </c>
      <c r="B24" s="72">
        <v>7570.6</v>
      </c>
      <c r="C24" s="72">
        <v>7570.6</v>
      </c>
      <c r="D24" s="72">
        <v>7570.6</v>
      </c>
      <c r="E24" s="72">
        <v>7570.6</v>
      </c>
      <c r="F24" s="73">
        <v>100</v>
      </c>
      <c r="G24" s="73">
        <v>100</v>
      </c>
    </row>
    <row r="25" spans="1:7" ht="15.75" customHeight="1" x14ac:dyDescent="0.25">
      <c r="A25" s="71" t="s">
        <v>27</v>
      </c>
      <c r="B25" s="72">
        <v>1000</v>
      </c>
      <c r="C25" s="72">
        <v>1000</v>
      </c>
      <c r="D25" s="72">
        <v>1000</v>
      </c>
      <c r="E25" s="72">
        <v>1000</v>
      </c>
      <c r="F25" s="73">
        <v>100</v>
      </c>
      <c r="G25" s="73">
        <v>100</v>
      </c>
    </row>
    <row r="26" spans="1:7" ht="15.75" customHeight="1" x14ac:dyDescent="0.25">
      <c r="A26" s="71" t="s">
        <v>28</v>
      </c>
      <c r="B26" s="72">
        <v>3537.4</v>
      </c>
      <c r="C26" s="72">
        <v>3537.4</v>
      </c>
      <c r="D26" s="72">
        <v>3537.4</v>
      </c>
      <c r="E26" s="72">
        <v>3537.4</v>
      </c>
      <c r="F26" s="73">
        <v>100</v>
      </c>
      <c r="G26" s="73">
        <v>100</v>
      </c>
    </row>
    <row r="27" spans="1:7" ht="15.75" customHeight="1" x14ac:dyDescent="0.25">
      <c r="A27" s="71" t="s">
        <v>29</v>
      </c>
      <c r="B27" s="72">
        <v>7835.7</v>
      </c>
      <c r="C27" s="72">
        <v>7835.7</v>
      </c>
      <c r="D27" s="72">
        <v>7835.7</v>
      </c>
      <c r="E27" s="72">
        <v>7835.7</v>
      </c>
      <c r="F27" s="73">
        <v>100</v>
      </c>
      <c r="G27" s="73">
        <v>100</v>
      </c>
    </row>
    <row r="28" spans="1:7" ht="15.75" customHeight="1" x14ac:dyDescent="0.25">
      <c r="A28" s="71" t="s">
        <v>30</v>
      </c>
      <c r="B28" s="72">
        <v>13768.9</v>
      </c>
      <c r="C28" s="72">
        <v>13768.9</v>
      </c>
      <c r="D28" s="72">
        <v>13768.9</v>
      </c>
      <c r="E28" s="72">
        <v>13768.9</v>
      </c>
      <c r="F28" s="73">
        <v>100</v>
      </c>
      <c r="G28" s="73">
        <v>100</v>
      </c>
    </row>
    <row r="29" spans="1:7" ht="15.75" customHeight="1" x14ac:dyDescent="0.25">
      <c r="A29" s="71" t="s">
        <v>32</v>
      </c>
      <c r="B29" s="72">
        <v>1700</v>
      </c>
      <c r="C29" s="72">
        <v>1700</v>
      </c>
      <c r="D29" s="72">
        <v>1700</v>
      </c>
      <c r="E29" s="72">
        <v>1700</v>
      </c>
      <c r="F29" s="73">
        <v>100</v>
      </c>
      <c r="G29" s="73">
        <v>100</v>
      </c>
    </row>
    <row r="30" spans="1:7" ht="15.75" customHeight="1" x14ac:dyDescent="0.25">
      <c r="A30" s="71" t="s">
        <v>33</v>
      </c>
      <c r="B30" s="72">
        <v>14954.4</v>
      </c>
      <c r="C30" s="72">
        <v>14954.4</v>
      </c>
      <c r="D30" s="72">
        <v>14954.4</v>
      </c>
      <c r="E30" s="72">
        <v>14954.4</v>
      </c>
      <c r="F30" s="73">
        <v>100</v>
      </c>
      <c r="G30" s="73">
        <v>100</v>
      </c>
    </row>
    <row r="31" spans="1:7" ht="15.75" customHeight="1" x14ac:dyDescent="0.25">
      <c r="A31" s="71" t="s">
        <v>34</v>
      </c>
      <c r="B31" s="72">
        <v>9286.7999999999993</v>
      </c>
      <c r="C31" s="72">
        <v>9286.7999999999993</v>
      </c>
      <c r="D31" s="72">
        <v>9286.7999999999993</v>
      </c>
      <c r="E31" s="72">
        <v>9286.7999999999993</v>
      </c>
      <c r="F31" s="73">
        <v>100</v>
      </c>
      <c r="G31" s="73">
        <v>100</v>
      </c>
    </row>
    <row r="32" spans="1:7" ht="15.75" customHeight="1" x14ac:dyDescent="0.25">
      <c r="A32" s="71" t="s">
        <v>35</v>
      </c>
      <c r="B32" s="72">
        <v>6650</v>
      </c>
      <c r="C32" s="72">
        <v>6650</v>
      </c>
      <c r="D32" s="72">
        <v>6650</v>
      </c>
      <c r="E32" s="72">
        <v>6650</v>
      </c>
      <c r="F32" s="73">
        <v>100</v>
      </c>
      <c r="G32" s="73">
        <v>100</v>
      </c>
    </row>
    <row r="33" spans="1:7" ht="15.75" customHeight="1" x14ac:dyDescent="0.25">
      <c r="A33" s="71" t="s">
        <v>36</v>
      </c>
      <c r="B33" s="72">
        <v>1200</v>
      </c>
      <c r="C33" s="72">
        <v>1200</v>
      </c>
      <c r="D33" s="72">
        <v>1200</v>
      </c>
      <c r="E33" s="72">
        <v>1200</v>
      </c>
      <c r="F33" s="73">
        <v>100</v>
      </c>
      <c r="G33" s="73">
        <v>100</v>
      </c>
    </row>
    <row r="34" spans="1:7" ht="15.75" customHeight="1" x14ac:dyDescent="0.25">
      <c r="A34" s="71" t="s">
        <v>46</v>
      </c>
      <c r="B34" s="72">
        <v>145740.29999999999</v>
      </c>
      <c r="C34" s="72">
        <v>145740.29999999999</v>
      </c>
      <c r="D34" s="72">
        <v>145740.29999999999</v>
      </c>
      <c r="E34" s="72">
        <v>145740.29999999999</v>
      </c>
      <c r="F34" s="73">
        <v>100</v>
      </c>
      <c r="G34" s="73">
        <v>100</v>
      </c>
    </row>
    <row r="35" spans="1:7" ht="15.75" customHeight="1" x14ac:dyDescent="0.25">
      <c r="A35" s="71" t="s">
        <v>37</v>
      </c>
      <c r="B35" s="72">
        <v>1200</v>
      </c>
      <c r="C35" s="72">
        <v>1200</v>
      </c>
      <c r="D35" s="72">
        <v>1200</v>
      </c>
      <c r="E35" s="72">
        <v>1200</v>
      </c>
      <c r="F35" s="73">
        <v>100</v>
      </c>
      <c r="G35" s="73">
        <v>100</v>
      </c>
    </row>
    <row r="36" spans="1:7" ht="15.75" customHeight="1" x14ac:dyDescent="0.25">
      <c r="A36" s="71" t="s">
        <v>47</v>
      </c>
      <c r="B36" s="72">
        <v>1865.9</v>
      </c>
      <c r="C36" s="72">
        <v>1865.9</v>
      </c>
      <c r="D36" s="72">
        <v>1865.9</v>
      </c>
      <c r="E36" s="72">
        <v>1865.9</v>
      </c>
      <c r="F36" s="73">
        <v>100</v>
      </c>
      <c r="G36" s="73">
        <v>100</v>
      </c>
    </row>
    <row r="37" spans="1:7" ht="15.75" customHeight="1" x14ac:dyDescent="0.25">
      <c r="A37" s="71" t="s">
        <v>38</v>
      </c>
      <c r="B37" s="72">
        <v>16111</v>
      </c>
      <c r="C37" s="72">
        <v>16111</v>
      </c>
      <c r="D37" s="72">
        <v>16111</v>
      </c>
      <c r="E37" s="72">
        <v>16111</v>
      </c>
      <c r="F37" s="73">
        <v>100</v>
      </c>
      <c r="G37" s="73">
        <v>100</v>
      </c>
    </row>
    <row r="38" spans="1:7" ht="15.75" customHeight="1" x14ac:dyDescent="0.25">
      <c r="A38" s="71" t="s">
        <v>48</v>
      </c>
      <c r="B38" s="72">
        <v>362546.1</v>
      </c>
      <c r="C38" s="72">
        <v>362546.1</v>
      </c>
      <c r="D38" s="72">
        <v>362546.1</v>
      </c>
      <c r="E38" s="72">
        <v>362546.1</v>
      </c>
      <c r="F38" s="73">
        <v>100</v>
      </c>
      <c r="G38" s="73">
        <v>100</v>
      </c>
    </row>
    <row r="39" spans="1:7" ht="15.75" customHeight="1" x14ac:dyDescent="0.25">
      <c r="A39" s="78" t="s">
        <v>39</v>
      </c>
      <c r="B39" s="79">
        <v>823047.7</v>
      </c>
      <c r="C39" s="76">
        <v>823047.7</v>
      </c>
      <c r="D39" s="76">
        <v>823047.7</v>
      </c>
      <c r="E39" s="76">
        <v>823047.7</v>
      </c>
      <c r="F39" s="77">
        <v>100</v>
      </c>
      <c r="G39" s="77">
        <v>100</v>
      </c>
    </row>
    <row r="40" spans="1:7" ht="15.75" customHeight="1" x14ac:dyDescent="0.25">
      <c r="A40" s="200" t="s">
        <v>40</v>
      </c>
      <c r="B40" s="201"/>
      <c r="C40" s="201"/>
      <c r="D40" s="201"/>
      <c r="E40" s="201"/>
      <c r="F40" s="202"/>
      <c r="G40" s="203"/>
    </row>
    <row r="41" spans="1:7" ht="15.75" customHeight="1" x14ac:dyDescent="0.25">
      <c r="A41" s="80" t="s">
        <v>41</v>
      </c>
      <c r="B41" s="76">
        <v>527463.29999999993</v>
      </c>
      <c r="C41" s="76">
        <v>527463.29999999993</v>
      </c>
      <c r="D41" s="76">
        <v>527463.29999999993</v>
      </c>
      <c r="E41" s="76">
        <v>527463.29999999993</v>
      </c>
      <c r="F41" s="77">
        <v>100</v>
      </c>
      <c r="G41" s="77">
        <v>100</v>
      </c>
    </row>
    <row r="42" spans="1:7" ht="15.75" customHeight="1" x14ac:dyDescent="0.25">
      <c r="A42" s="80" t="s">
        <v>42</v>
      </c>
      <c r="B42" s="76">
        <v>295584.40000000002</v>
      </c>
      <c r="C42" s="76">
        <v>295584.40000000002</v>
      </c>
      <c r="D42" s="76">
        <v>295584.40000000002</v>
      </c>
      <c r="E42" s="76">
        <v>295584.40000000002</v>
      </c>
      <c r="F42" s="77">
        <v>100</v>
      </c>
      <c r="G42" s="77">
        <v>100</v>
      </c>
    </row>
    <row r="43" spans="1:7" ht="10.15" customHeight="1" x14ac:dyDescent="0.25">
      <c r="A43" s="81"/>
      <c r="B43" s="81"/>
      <c r="C43" s="81"/>
      <c r="D43" s="81"/>
      <c r="E43" s="81"/>
    </row>
    <row r="44" spans="1:7" ht="12.75" customHeight="1" x14ac:dyDescent="0.25">
      <c r="A44" s="83"/>
      <c r="B44" s="84"/>
      <c r="C44" s="85"/>
      <c r="D44" s="86"/>
      <c r="E44" s="87"/>
    </row>
    <row r="45" spans="1:7" ht="11.25" customHeight="1" x14ac:dyDescent="0.25">
      <c r="A45" s="87"/>
      <c r="B45" s="88"/>
      <c r="C45" s="89"/>
      <c r="D45" s="90"/>
      <c r="E45" s="87"/>
    </row>
  </sheetData>
  <mergeCells count="2">
    <mergeCell ref="A2:G2"/>
    <mergeCell ref="A40:G40"/>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13"/>
  <sheetViews>
    <sheetView view="pageBreakPreview" zoomScale="50" zoomScaleNormal="50" zoomScaleSheetLayoutView="50" zoomScalePageLayoutView="50" workbookViewId="0">
      <selection activeCell="F13" sqref="F13"/>
    </sheetView>
  </sheetViews>
  <sheetFormatPr defaultRowHeight="15" x14ac:dyDescent="0.25"/>
  <cols>
    <col min="1" max="1" width="37.14062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62</v>
      </c>
    </row>
    <row r="2" spans="1:7" ht="47.25" customHeight="1" x14ac:dyDescent="0.25">
      <c r="A2" s="199" t="s">
        <v>94</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15</v>
      </c>
      <c r="B5" s="72">
        <v>198763.7</v>
      </c>
      <c r="C5" s="72">
        <v>198763.7</v>
      </c>
      <c r="D5" s="72">
        <v>198763.7</v>
      </c>
      <c r="E5" s="72">
        <v>170474.2157</v>
      </c>
      <c r="F5" s="73">
        <v>85.767278280692096</v>
      </c>
      <c r="G5" s="73">
        <v>85.767278280692096</v>
      </c>
    </row>
    <row r="6" spans="1:7" ht="15.75" customHeight="1" x14ac:dyDescent="0.25">
      <c r="A6" s="71" t="s">
        <v>48</v>
      </c>
      <c r="B6" s="72">
        <v>200000</v>
      </c>
      <c r="C6" s="72">
        <v>200000</v>
      </c>
      <c r="D6" s="72">
        <v>200000</v>
      </c>
      <c r="E6" s="72">
        <v>200000</v>
      </c>
      <c r="F6" s="73">
        <v>100</v>
      </c>
      <c r="G6" s="73">
        <v>100</v>
      </c>
    </row>
    <row r="7" spans="1:7" ht="15.75" customHeight="1" x14ac:dyDescent="0.25">
      <c r="A7" s="78" t="s">
        <v>39</v>
      </c>
      <c r="B7" s="79">
        <v>398763.7</v>
      </c>
      <c r="C7" s="76">
        <v>398763.7</v>
      </c>
      <c r="D7" s="76">
        <v>398763.7</v>
      </c>
      <c r="E7" s="76">
        <v>370474.2157</v>
      </c>
      <c r="F7" s="77">
        <v>92.905702224149294</v>
      </c>
      <c r="G7" s="77">
        <v>92.905702224149294</v>
      </c>
    </row>
    <row r="8" spans="1:7" ht="15.75" customHeight="1" x14ac:dyDescent="0.25">
      <c r="A8" s="200" t="s">
        <v>40</v>
      </c>
      <c r="B8" s="201"/>
      <c r="C8" s="201"/>
      <c r="D8" s="201"/>
      <c r="E8" s="201"/>
      <c r="F8" s="202"/>
      <c r="G8" s="203"/>
    </row>
    <row r="9" spans="1:7" ht="15.75" customHeight="1" x14ac:dyDescent="0.25">
      <c r="A9" s="80" t="s">
        <v>41</v>
      </c>
      <c r="B9" s="76">
        <v>200000</v>
      </c>
      <c r="C9" s="76">
        <v>200000</v>
      </c>
      <c r="D9" s="76">
        <v>200000</v>
      </c>
      <c r="E9" s="76">
        <v>200000</v>
      </c>
      <c r="F9" s="77">
        <v>100</v>
      </c>
      <c r="G9" s="77">
        <v>100</v>
      </c>
    </row>
    <row r="10" spans="1:7" ht="15.75" customHeight="1" x14ac:dyDescent="0.25">
      <c r="A10" s="80" t="s">
        <v>42</v>
      </c>
      <c r="B10" s="76">
        <v>198763.7</v>
      </c>
      <c r="C10" s="76">
        <v>198763.7</v>
      </c>
      <c r="D10" s="76">
        <v>198763.7</v>
      </c>
      <c r="E10" s="76">
        <v>170474.2157</v>
      </c>
      <c r="F10" s="77">
        <v>85.767278280692096</v>
      </c>
      <c r="G10" s="77">
        <v>85.767278280692096</v>
      </c>
    </row>
    <row r="11" spans="1:7" ht="10.15" customHeight="1" x14ac:dyDescent="0.25">
      <c r="A11" s="81"/>
      <c r="B11" s="81"/>
      <c r="C11" s="81"/>
      <c r="D11" s="81"/>
      <c r="E11" s="81"/>
    </row>
    <row r="12" spans="1:7" ht="12.75" customHeight="1" x14ac:dyDescent="0.25">
      <c r="A12" s="83"/>
      <c r="B12" s="84"/>
      <c r="C12" s="85"/>
      <c r="D12" s="86"/>
      <c r="E12" s="87"/>
    </row>
    <row r="13" spans="1:7" ht="11.25" customHeight="1" x14ac:dyDescent="0.25">
      <c r="A13" s="87"/>
      <c r="B13" s="88"/>
      <c r="C13" s="89"/>
      <c r="D13" s="90"/>
      <c r="E13" s="87"/>
    </row>
  </sheetData>
  <mergeCells count="2">
    <mergeCell ref="A2:G2"/>
    <mergeCell ref="A8:G8"/>
  </mergeCells>
  <pageMargins left="0.23622047244094491" right="0.23622047244094491" top="0.74803149606299213" bottom="0.74803149606299213" header="0.23622047244094491" footer="0.23622047244094491"/>
  <pageSetup paperSize="9" scale="75" fitToHeight="0" orientation="portrait" r:id="rId1"/>
  <headerFooter>
    <oddFooter>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6"/>
  <sheetViews>
    <sheetView view="pageBreakPreview" zoomScale="50" zoomScaleNormal="50" zoomScaleSheetLayoutView="50" zoomScalePageLayoutView="50" workbookViewId="0">
      <selection activeCell="F13" sqref="F13"/>
    </sheetView>
  </sheetViews>
  <sheetFormatPr defaultRowHeight="15" x14ac:dyDescent="0.25"/>
  <cols>
    <col min="1" max="1" width="28.140625" style="82" customWidth="1"/>
    <col min="2" max="2" width="21.5703125" style="82" customWidth="1"/>
    <col min="3" max="3" width="23.7109375" style="82" customWidth="1"/>
    <col min="4" max="5" width="14.85546875" style="82" customWidth="1"/>
    <col min="6" max="6" width="17.7109375" style="82" customWidth="1"/>
    <col min="7" max="7" width="15" style="82" customWidth="1"/>
    <col min="8" max="16384" width="9.140625" style="82"/>
  </cols>
  <sheetData>
    <row r="1" spans="1:7" ht="15.6" customHeight="1" x14ac:dyDescent="0.25">
      <c r="A1" s="154"/>
      <c r="B1" s="155"/>
      <c r="C1" s="155"/>
      <c r="D1" s="155"/>
      <c r="E1" s="155"/>
      <c r="F1" s="155"/>
      <c r="G1" s="155" t="s">
        <v>45</v>
      </c>
    </row>
    <row r="2" spans="1:7" ht="47.25" customHeight="1" x14ac:dyDescent="0.25">
      <c r="A2" s="199" t="s">
        <v>67</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1369.2</v>
      </c>
      <c r="C5" s="72">
        <v>1369.2</v>
      </c>
      <c r="D5" s="72">
        <v>1369.2</v>
      </c>
      <c r="E5" s="72">
        <v>1369.2</v>
      </c>
      <c r="F5" s="73">
        <v>100</v>
      </c>
      <c r="G5" s="73">
        <v>100</v>
      </c>
    </row>
    <row r="6" spans="1:7" ht="15.75" customHeight="1" x14ac:dyDescent="0.25">
      <c r="A6" s="71" t="s">
        <v>9</v>
      </c>
      <c r="B6" s="72">
        <v>5901.7</v>
      </c>
      <c r="C6" s="72">
        <v>5901.7</v>
      </c>
      <c r="D6" s="72">
        <v>5901.7</v>
      </c>
      <c r="E6" s="72">
        <v>5901.7</v>
      </c>
      <c r="F6" s="73">
        <v>100</v>
      </c>
      <c r="G6" s="73">
        <v>100</v>
      </c>
    </row>
    <row r="7" spans="1:7" ht="15.75" customHeight="1" x14ac:dyDescent="0.25">
      <c r="A7" s="71" t="s">
        <v>10</v>
      </c>
      <c r="B7" s="72">
        <v>1390.8</v>
      </c>
      <c r="C7" s="72">
        <v>1390.8</v>
      </c>
      <c r="D7" s="72">
        <v>1390.8</v>
      </c>
      <c r="E7" s="72">
        <v>1390.8</v>
      </c>
      <c r="F7" s="73">
        <v>100</v>
      </c>
      <c r="G7" s="73">
        <v>100</v>
      </c>
    </row>
    <row r="8" spans="1:7" ht="15.75" customHeight="1" x14ac:dyDescent="0.25">
      <c r="A8" s="71" t="s">
        <v>11</v>
      </c>
      <c r="B8" s="72">
        <v>2214.5</v>
      </c>
      <c r="C8" s="72">
        <v>2214.5</v>
      </c>
      <c r="D8" s="72">
        <v>2214.5</v>
      </c>
      <c r="E8" s="72">
        <v>2214.5</v>
      </c>
      <c r="F8" s="73">
        <v>100</v>
      </c>
      <c r="G8" s="73">
        <v>100</v>
      </c>
    </row>
    <row r="9" spans="1:7" ht="15.75" customHeight="1" x14ac:dyDescent="0.25">
      <c r="A9" s="71" t="s">
        <v>12</v>
      </c>
      <c r="B9" s="72">
        <v>1434.1</v>
      </c>
      <c r="C9" s="72">
        <v>1434.1</v>
      </c>
      <c r="D9" s="72">
        <v>1434.1</v>
      </c>
      <c r="E9" s="72">
        <v>1434.1</v>
      </c>
      <c r="F9" s="73">
        <v>100</v>
      </c>
      <c r="G9" s="73">
        <v>100</v>
      </c>
    </row>
    <row r="10" spans="1:7" ht="15.75" customHeight="1" x14ac:dyDescent="0.25">
      <c r="A10" s="71" t="s">
        <v>13</v>
      </c>
      <c r="B10" s="72">
        <v>1567</v>
      </c>
      <c r="C10" s="72">
        <v>1567</v>
      </c>
      <c r="D10" s="72">
        <v>1567</v>
      </c>
      <c r="E10" s="72">
        <v>1567</v>
      </c>
      <c r="F10" s="73">
        <v>100</v>
      </c>
      <c r="G10" s="73">
        <v>100</v>
      </c>
    </row>
    <row r="11" spans="1:7" ht="15.75" customHeight="1" x14ac:dyDescent="0.25">
      <c r="A11" s="71" t="s">
        <v>14</v>
      </c>
      <c r="B11" s="72">
        <v>5744.1</v>
      </c>
      <c r="C11" s="72">
        <v>5744.1</v>
      </c>
      <c r="D11" s="72">
        <v>5744.1</v>
      </c>
      <c r="E11" s="72">
        <v>5744.1</v>
      </c>
      <c r="F11" s="73">
        <v>100</v>
      </c>
      <c r="G11" s="73">
        <v>100</v>
      </c>
    </row>
    <row r="12" spans="1:7" ht="15.75" customHeight="1" x14ac:dyDescent="0.25">
      <c r="A12" s="71" t="s">
        <v>15</v>
      </c>
      <c r="B12" s="72">
        <v>5343.8</v>
      </c>
      <c r="C12" s="72">
        <v>5343.8</v>
      </c>
      <c r="D12" s="72">
        <v>5343.8</v>
      </c>
      <c r="E12" s="72">
        <v>5343.8</v>
      </c>
      <c r="F12" s="73">
        <v>100</v>
      </c>
      <c r="G12" s="73">
        <v>100</v>
      </c>
    </row>
    <row r="13" spans="1:7" ht="15.75" customHeight="1" x14ac:dyDescent="0.25">
      <c r="A13" s="71" t="s">
        <v>16</v>
      </c>
      <c r="B13" s="72">
        <v>2132.6</v>
      </c>
      <c r="C13" s="72">
        <v>2132.6</v>
      </c>
      <c r="D13" s="72">
        <v>2132.6</v>
      </c>
      <c r="E13" s="72">
        <v>2132.6</v>
      </c>
      <c r="F13" s="73">
        <v>100</v>
      </c>
      <c r="G13" s="73">
        <v>100</v>
      </c>
    </row>
    <row r="14" spans="1:7" ht="15.75" customHeight="1" x14ac:dyDescent="0.25">
      <c r="A14" s="71" t="s">
        <v>17</v>
      </c>
      <c r="B14" s="72">
        <v>2009</v>
      </c>
      <c r="C14" s="72">
        <v>2009</v>
      </c>
      <c r="D14" s="72">
        <v>2009</v>
      </c>
      <c r="E14" s="72">
        <v>2009</v>
      </c>
      <c r="F14" s="73">
        <v>100</v>
      </c>
      <c r="G14" s="73">
        <v>100</v>
      </c>
    </row>
    <row r="15" spans="1:7" ht="15.75" customHeight="1" x14ac:dyDescent="0.25">
      <c r="A15" s="71" t="s">
        <v>18</v>
      </c>
      <c r="B15" s="72">
        <v>4240.5</v>
      </c>
      <c r="C15" s="72">
        <v>4240.5</v>
      </c>
      <c r="D15" s="72">
        <v>4240.5</v>
      </c>
      <c r="E15" s="72">
        <v>4240.5</v>
      </c>
      <c r="F15" s="73">
        <v>100</v>
      </c>
      <c r="G15" s="73">
        <v>100</v>
      </c>
    </row>
    <row r="16" spans="1:7" ht="15.75" customHeight="1" x14ac:dyDescent="0.25">
      <c r="A16" s="71" t="s">
        <v>19</v>
      </c>
      <c r="B16" s="72">
        <v>1834.3</v>
      </c>
      <c r="C16" s="72">
        <v>1834.3</v>
      </c>
      <c r="D16" s="72">
        <v>1834.3</v>
      </c>
      <c r="E16" s="72">
        <v>1834.3</v>
      </c>
      <c r="F16" s="73">
        <v>100</v>
      </c>
      <c r="G16" s="73">
        <v>100</v>
      </c>
    </row>
    <row r="17" spans="1:7" ht="15.75" customHeight="1" x14ac:dyDescent="0.25">
      <c r="A17" s="71" t="s">
        <v>20</v>
      </c>
      <c r="B17" s="72">
        <v>1825.1</v>
      </c>
      <c r="C17" s="72">
        <v>1825.1</v>
      </c>
      <c r="D17" s="72">
        <v>1825.1</v>
      </c>
      <c r="E17" s="72">
        <v>1825.1</v>
      </c>
      <c r="F17" s="73">
        <v>100</v>
      </c>
      <c r="G17" s="73">
        <v>100</v>
      </c>
    </row>
    <row r="18" spans="1:7" ht="15.75" customHeight="1" x14ac:dyDescent="0.25">
      <c r="A18" s="71" t="s">
        <v>21</v>
      </c>
      <c r="B18" s="72">
        <v>2500.4</v>
      </c>
      <c r="C18" s="72">
        <v>2500.4</v>
      </c>
      <c r="D18" s="72">
        <v>2500.4</v>
      </c>
      <c r="E18" s="72">
        <v>2499.4499999999998</v>
      </c>
      <c r="F18" s="73">
        <v>99.962006079027347</v>
      </c>
      <c r="G18" s="73">
        <v>99.962006079027347</v>
      </c>
    </row>
    <row r="19" spans="1:7" ht="15.75" customHeight="1" x14ac:dyDescent="0.25">
      <c r="A19" s="71" t="s">
        <v>22</v>
      </c>
      <c r="B19" s="72">
        <v>3466.2</v>
      </c>
      <c r="C19" s="72">
        <v>3466.2</v>
      </c>
      <c r="D19" s="72">
        <v>3466.2</v>
      </c>
      <c r="E19" s="72">
        <v>3466.2</v>
      </c>
      <c r="F19" s="73">
        <v>100</v>
      </c>
      <c r="G19" s="73">
        <v>100</v>
      </c>
    </row>
    <row r="20" spans="1:7" ht="15.75" customHeight="1" x14ac:dyDescent="0.25">
      <c r="A20" s="71" t="s">
        <v>23</v>
      </c>
      <c r="B20" s="72">
        <v>1749.3</v>
      </c>
      <c r="C20" s="72">
        <v>1749.3</v>
      </c>
      <c r="D20" s="72">
        <v>1749.3</v>
      </c>
      <c r="E20" s="72">
        <v>1749.3</v>
      </c>
      <c r="F20" s="73">
        <v>100</v>
      </c>
      <c r="G20" s="73">
        <v>100</v>
      </c>
    </row>
    <row r="21" spans="1:7" ht="15.75" customHeight="1" x14ac:dyDescent="0.25">
      <c r="A21" s="71" t="s">
        <v>24</v>
      </c>
      <c r="B21" s="72">
        <v>2480.3000000000002</v>
      </c>
      <c r="C21" s="72">
        <v>2480.3000000000002</v>
      </c>
      <c r="D21" s="72">
        <v>2480.3000000000002</v>
      </c>
      <c r="E21" s="72">
        <v>2480.3000000000002</v>
      </c>
      <c r="F21" s="73">
        <v>100</v>
      </c>
      <c r="G21" s="73">
        <v>100</v>
      </c>
    </row>
    <row r="22" spans="1:7" ht="15.75" customHeight="1" x14ac:dyDescent="0.25">
      <c r="A22" s="71" t="s">
        <v>25</v>
      </c>
      <c r="B22" s="72">
        <v>3351.9</v>
      </c>
      <c r="C22" s="72">
        <v>3351.9</v>
      </c>
      <c r="D22" s="72">
        <v>3351.9</v>
      </c>
      <c r="E22" s="72">
        <v>3351.9</v>
      </c>
      <c r="F22" s="73">
        <v>100</v>
      </c>
      <c r="G22" s="73">
        <v>100</v>
      </c>
    </row>
    <row r="23" spans="1:7" ht="15.75" customHeight="1" x14ac:dyDescent="0.25">
      <c r="A23" s="71" t="s">
        <v>44</v>
      </c>
      <c r="B23" s="72">
        <v>6388.5</v>
      </c>
      <c r="C23" s="72">
        <v>6388.5</v>
      </c>
      <c r="D23" s="72">
        <v>6388.5</v>
      </c>
      <c r="E23" s="72">
        <v>6388.5</v>
      </c>
      <c r="F23" s="73">
        <v>100</v>
      </c>
      <c r="G23" s="73">
        <v>100</v>
      </c>
    </row>
    <row r="24" spans="1:7" ht="15.75" customHeight="1" x14ac:dyDescent="0.25">
      <c r="A24" s="71" t="s">
        <v>26</v>
      </c>
      <c r="B24" s="72">
        <v>4000.9</v>
      </c>
      <c r="C24" s="72">
        <v>4000.9</v>
      </c>
      <c r="D24" s="72">
        <v>4000.9</v>
      </c>
      <c r="E24" s="72">
        <v>4000.9</v>
      </c>
      <c r="F24" s="73">
        <v>100</v>
      </c>
      <c r="G24" s="73">
        <v>100</v>
      </c>
    </row>
    <row r="25" spans="1:7" ht="15.75" customHeight="1" x14ac:dyDescent="0.25">
      <c r="A25" s="71" t="s">
        <v>27</v>
      </c>
      <c r="B25" s="72">
        <v>834.5</v>
      </c>
      <c r="C25" s="72">
        <v>834.5</v>
      </c>
      <c r="D25" s="72">
        <v>834.5</v>
      </c>
      <c r="E25" s="72">
        <v>834.5</v>
      </c>
      <c r="F25" s="73">
        <v>100</v>
      </c>
      <c r="G25" s="73">
        <v>100</v>
      </c>
    </row>
    <row r="26" spans="1:7" ht="15.75" customHeight="1" x14ac:dyDescent="0.25">
      <c r="A26" s="71" t="s">
        <v>28</v>
      </c>
      <c r="B26" s="72">
        <v>2571.5</v>
      </c>
      <c r="C26" s="72">
        <v>2571.5</v>
      </c>
      <c r="D26" s="72">
        <v>2571.5</v>
      </c>
      <c r="E26" s="72">
        <v>2571.5</v>
      </c>
      <c r="F26" s="73">
        <v>100</v>
      </c>
      <c r="G26" s="73">
        <v>100</v>
      </c>
    </row>
    <row r="27" spans="1:7" ht="15.75" customHeight="1" x14ac:dyDescent="0.25">
      <c r="A27" s="71" t="s">
        <v>29</v>
      </c>
      <c r="B27" s="72">
        <v>4633</v>
      </c>
      <c r="C27" s="72">
        <v>4633</v>
      </c>
      <c r="D27" s="72">
        <v>4633</v>
      </c>
      <c r="E27" s="72">
        <v>4633</v>
      </c>
      <c r="F27" s="73">
        <v>100</v>
      </c>
      <c r="G27" s="73">
        <v>100</v>
      </c>
    </row>
    <row r="28" spans="1:7" ht="15.75" customHeight="1" x14ac:dyDescent="0.25">
      <c r="A28" s="71" t="s">
        <v>30</v>
      </c>
      <c r="B28" s="72">
        <v>4110.7</v>
      </c>
      <c r="C28" s="72">
        <v>4110.7</v>
      </c>
      <c r="D28" s="72">
        <v>4110.7</v>
      </c>
      <c r="E28" s="72">
        <v>4110.7</v>
      </c>
      <c r="F28" s="73">
        <v>100</v>
      </c>
      <c r="G28" s="73">
        <v>100</v>
      </c>
    </row>
    <row r="29" spans="1:7" ht="15.75" customHeight="1" x14ac:dyDescent="0.25">
      <c r="A29" s="71" t="s">
        <v>31</v>
      </c>
      <c r="B29" s="72">
        <v>1897.7</v>
      </c>
      <c r="C29" s="72">
        <v>1897.7</v>
      </c>
      <c r="D29" s="72">
        <v>1897.7</v>
      </c>
      <c r="E29" s="72">
        <v>1897.7</v>
      </c>
      <c r="F29" s="73">
        <v>100</v>
      </c>
      <c r="G29" s="73">
        <v>100</v>
      </c>
    </row>
    <row r="30" spans="1:7" ht="15.75" customHeight="1" x14ac:dyDescent="0.25">
      <c r="A30" s="71" t="s">
        <v>32</v>
      </c>
      <c r="B30" s="72">
        <v>2081.6</v>
      </c>
      <c r="C30" s="72">
        <v>2081.6</v>
      </c>
      <c r="D30" s="72">
        <v>2081.6</v>
      </c>
      <c r="E30" s="72">
        <v>2081.6</v>
      </c>
      <c r="F30" s="73">
        <v>100</v>
      </c>
      <c r="G30" s="73">
        <v>100</v>
      </c>
    </row>
    <row r="31" spans="1:7" ht="15.75" customHeight="1" x14ac:dyDescent="0.25">
      <c r="A31" s="71" t="s">
        <v>33</v>
      </c>
      <c r="B31" s="72">
        <v>2712.1</v>
      </c>
      <c r="C31" s="72">
        <v>2712.1</v>
      </c>
      <c r="D31" s="72">
        <v>2712.1</v>
      </c>
      <c r="E31" s="72">
        <v>2712.1</v>
      </c>
      <c r="F31" s="73">
        <v>100</v>
      </c>
      <c r="G31" s="73">
        <v>100</v>
      </c>
    </row>
    <row r="32" spans="1:7" ht="15.75" customHeight="1" x14ac:dyDescent="0.25">
      <c r="A32" s="71" t="s">
        <v>34</v>
      </c>
      <c r="B32" s="72">
        <v>4594.3</v>
      </c>
      <c r="C32" s="72">
        <v>4594.3</v>
      </c>
      <c r="D32" s="72">
        <v>4594.3</v>
      </c>
      <c r="E32" s="72">
        <v>4594.3</v>
      </c>
      <c r="F32" s="73">
        <v>100</v>
      </c>
      <c r="G32" s="73">
        <v>100</v>
      </c>
    </row>
    <row r="33" spans="1:7" ht="15.75" customHeight="1" x14ac:dyDescent="0.25">
      <c r="A33" s="71" t="s">
        <v>35</v>
      </c>
      <c r="B33" s="72">
        <v>1959.5</v>
      </c>
      <c r="C33" s="72">
        <v>1959.5</v>
      </c>
      <c r="D33" s="72">
        <v>1959.5</v>
      </c>
      <c r="E33" s="72">
        <v>1959.5</v>
      </c>
      <c r="F33" s="73">
        <v>100</v>
      </c>
      <c r="G33" s="73">
        <v>100</v>
      </c>
    </row>
    <row r="34" spans="1:7" ht="15.75" customHeight="1" x14ac:dyDescent="0.25">
      <c r="A34" s="71" t="s">
        <v>36</v>
      </c>
      <c r="B34" s="72">
        <v>1854.4</v>
      </c>
      <c r="C34" s="72">
        <v>1854.4</v>
      </c>
      <c r="D34" s="72">
        <v>1854.4</v>
      </c>
      <c r="E34" s="72">
        <v>1854.4</v>
      </c>
      <c r="F34" s="73">
        <v>100</v>
      </c>
      <c r="G34" s="73">
        <v>100</v>
      </c>
    </row>
    <row r="35" spans="1:7" ht="15.75" customHeight="1" x14ac:dyDescent="0.25">
      <c r="A35" s="71" t="s">
        <v>46</v>
      </c>
      <c r="B35" s="72">
        <v>741.8</v>
      </c>
      <c r="C35" s="72">
        <v>741.8</v>
      </c>
      <c r="D35" s="72">
        <v>741.8</v>
      </c>
      <c r="E35" s="72">
        <v>741.8</v>
      </c>
      <c r="F35" s="73">
        <v>100</v>
      </c>
      <c r="G35" s="73">
        <v>100</v>
      </c>
    </row>
    <row r="36" spans="1:7" ht="15.75" customHeight="1" x14ac:dyDescent="0.25">
      <c r="A36" s="71" t="s">
        <v>37</v>
      </c>
      <c r="B36" s="72">
        <v>4330.1000000000004</v>
      </c>
      <c r="C36" s="72">
        <v>4330.1000000000004</v>
      </c>
      <c r="D36" s="72">
        <v>4330.1000000000004</v>
      </c>
      <c r="E36" s="72">
        <v>4330.1000000000004</v>
      </c>
      <c r="F36" s="73">
        <v>100</v>
      </c>
      <c r="G36" s="73">
        <v>100</v>
      </c>
    </row>
    <row r="37" spans="1:7" ht="15.75" customHeight="1" x14ac:dyDescent="0.25">
      <c r="A37" s="71" t="s">
        <v>47</v>
      </c>
      <c r="B37" s="72">
        <v>460.5</v>
      </c>
      <c r="C37" s="72">
        <v>460.5</v>
      </c>
      <c r="D37" s="72">
        <v>460.5</v>
      </c>
      <c r="E37" s="72">
        <v>460.5</v>
      </c>
      <c r="F37" s="73">
        <v>100</v>
      </c>
      <c r="G37" s="73">
        <v>100</v>
      </c>
    </row>
    <row r="38" spans="1:7" ht="15.75" customHeight="1" x14ac:dyDescent="0.25">
      <c r="A38" s="71" t="s">
        <v>38</v>
      </c>
      <c r="B38" s="72">
        <v>2033.7</v>
      </c>
      <c r="C38" s="72">
        <v>2033.7</v>
      </c>
      <c r="D38" s="72">
        <v>2033.7</v>
      </c>
      <c r="E38" s="72">
        <v>2033.7</v>
      </c>
      <c r="F38" s="73">
        <v>100</v>
      </c>
      <c r="G38" s="73">
        <v>100</v>
      </c>
    </row>
    <row r="39" spans="1:7" ht="15.75" customHeight="1" x14ac:dyDescent="0.25">
      <c r="A39" s="71" t="s">
        <v>48</v>
      </c>
      <c r="B39" s="72">
        <v>34877.199999999997</v>
      </c>
      <c r="C39" s="72">
        <v>34877.199999999997</v>
      </c>
      <c r="D39" s="72">
        <v>34877.199999999997</v>
      </c>
      <c r="E39" s="72">
        <v>34877.199999999997</v>
      </c>
      <c r="F39" s="73">
        <v>100</v>
      </c>
      <c r="G39" s="73">
        <v>100</v>
      </c>
    </row>
    <row r="40" spans="1:7" ht="15.75" customHeight="1" x14ac:dyDescent="0.25">
      <c r="A40" s="78" t="s">
        <v>39</v>
      </c>
      <c r="B40" s="79">
        <v>130636.8</v>
      </c>
      <c r="C40" s="76">
        <v>130636.8</v>
      </c>
      <c r="D40" s="76">
        <v>130636.8</v>
      </c>
      <c r="E40" s="76">
        <v>130635.85</v>
      </c>
      <c r="F40" s="77">
        <v>99.999272792964916</v>
      </c>
      <c r="G40" s="77">
        <v>99.999272792964916</v>
      </c>
    </row>
    <row r="41" spans="1:7" ht="15.75" customHeight="1" x14ac:dyDescent="0.25">
      <c r="A41" s="200" t="s">
        <v>40</v>
      </c>
      <c r="B41" s="201"/>
      <c r="C41" s="201"/>
      <c r="D41" s="201"/>
      <c r="E41" s="201"/>
      <c r="F41" s="202"/>
      <c r="G41" s="203"/>
    </row>
    <row r="42" spans="1:7" ht="15.75" customHeight="1" x14ac:dyDescent="0.25">
      <c r="A42" s="80" t="s">
        <v>41</v>
      </c>
      <c r="B42" s="76">
        <v>42443.299999999996</v>
      </c>
      <c r="C42" s="76">
        <v>42443.299999999996</v>
      </c>
      <c r="D42" s="76">
        <v>42443.299999999996</v>
      </c>
      <c r="E42" s="76">
        <v>42443.299999999996</v>
      </c>
      <c r="F42" s="77">
        <v>100</v>
      </c>
      <c r="G42" s="77">
        <v>100</v>
      </c>
    </row>
    <row r="43" spans="1:7" ht="15.75" customHeight="1" x14ac:dyDescent="0.25">
      <c r="A43" s="80" t="s">
        <v>42</v>
      </c>
      <c r="B43" s="76">
        <v>88193.500000000015</v>
      </c>
      <c r="C43" s="76">
        <v>88193.500000000015</v>
      </c>
      <c r="D43" s="76">
        <v>88193.500000000015</v>
      </c>
      <c r="E43" s="76">
        <v>88192.55</v>
      </c>
      <c r="F43" s="77">
        <v>99.998922823110533</v>
      </c>
      <c r="G43" s="77">
        <v>99.998922823110533</v>
      </c>
    </row>
    <row r="44" spans="1:7" ht="10.15" customHeight="1" x14ac:dyDescent="0.25">
      <c r="A44" s="81"/>
      <c r="B44" s="81"/>
      <c r="C44" s="81"/>
      <c r="D44" s="81"/>
      <c r="E44" s="81"/>
    </row>
    <row r="45" spans="1:7" ht="12.75" customHeight="1" x14ac:dyDescent="0.25">
      <c r="A45" s="83"/>
      <c r="B45" s="84"/>
      <c r="C45" s="85"/>
      <c r="D45" s="86"/>
      <c r="E45" s="87"/>
    </row>
    <row r="46" spans="1:7" ht="11.25" customHeight="1" x14ac:dyDescent="0.25">
      <c r="A46" s="87"/>
      <c r="B46" s="88"/>
      <c r="C46" s="89"/>
      <c r="D46" s="90"/>
      <c r="E46" s="87"/>
    </row>
  </sheetData>
  <mergeCells count="2">
    <mergeCell ref="A2:G2"/>
    <mergeCell ref="A41:G41"/>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G44"/>
  <sheetViews>
    <sheetView view="pageBreakPreview" zoomScale="50" zoomScaleNormal="50" zoomScaleSheetLayoutView="50" zoomScalePageLayoutView="50" workbookViewId="0">
      <selection activeCell="F13" sqref="F13"/>
    </sheetView>
  </sheetViews>
  <sheetFormatPr defaultRowHeight="15" x14ac:dyDescent="0.25"/>
  <cols>
    <col min="1" max="1" width="36.5703125" style="82" customWidth="1"/>
    <col min="2" max="2" width="17.5703125" style="82" customWidth="1"/>
    <col min="3" max="3" width="23.7109375" style="82" customWidth="1"/>
    <col min="4" max="5" width="14.85546875" style="82" customWidth="1"/>
    <col min="6" max="6" width="12.7109375" style="82" customWidth="1"/>
    <col min="7" max="7" width="16" style="82" customWidth="1"/>
    <col min="8" max="16384" width="9.140625" style="82"/>
  </cols>
  <sheetData>
    <row r="1" spans="1:7" ht="15.6" customHeight="1" x14ac:dyDescent="0.25">
      <c r="A1" s="154"/>
      <c r="B1" s="155"/>
      <c r="C1" s="155"/>
      <c r="D1" s="155"/>
      <c r="E1" s="155"/>
      <c r="F1" s="155"/>
      <c r="G1" s="155" t="s">
        <v>63</v>
      </c>
    </row>
    <row r="2" spans="1:7" ht="63" customHeight="1" x14ac:dyDescent="0.25">
      <c r="A2" s="199" t="s">
        <v>95</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7358.8879999999999</v>
      </c>
      <c r="C5" s="72">
        <v>7358.8879999999999</v>
      </c>
      <c r="D5" s="72">
        <v>7358.8879999999999</v>
      </c>
      <c r="E5" s="72">
        <v>6148.5640599999997</v>
      </c>
      <c r="F5" s="73">
        <v>83.552896307159457</v>
      </c>
      <c r="G5" s="73">
        <v>83.552896307159457</v>
      </c>
    </row>
    <row r="6" spans="1:7" ht="15.75" customHeight="1" x14ac:dyDescent="0.25">
      <c r="A6" s="71" t="s">
        <v>9</v>
      </c>
      <c r="B6" s="72">
        <v>7428.7349999999997</v>
      </c>
      <c r="C6" s="72">
        <v>7428.7349999999997</v>
      </c>
      <c r="D6" s="72">
        <v>7428.7349999999997</v>
      </c>
      <c r="E6" s="72">
        <v>7428.7349999999997</v>
      </c>
      <c r="F6" s="73">
        <v>100</v>
      </c>
      <c r="G6" s="73">
        <v>100</v>
      </c>
    </row>
    <row r="7" spans="1:7" ht="15.75" customHeight="1" x14ac:dyDescent="0.25">
      <c r="A7" s="71" t="s">
        <v>10</v>
      </c>
      <c r="B7" s="72">
        <v>21928.243999999999</v>
      </c>
      <c r="C7" s="72">
        <v>21928.243999999999</v>
      </c>
      <c r="D7" s="72">
        <v>21928.243999999999</v>
      </c>
      <c r="E7" s="72">
        <v>21914.067170000002</v>
      </c>
      <c r="F7" s="73">
        <v>99.935348995569385</v>
      </c>
      <c r="G7" s="73">
        <v>99.935348995569385</v>
      </c>
    </row>
    <row r="8" spans="1:7" ht="15.75" customHeight="1" x14ac:dyDescent="0.25">
      <c r="A8" s="71" t="s">
        <v>11</v>
      </c>
      <c r="B8" s="72">
        <v>7500.7150000000001</v>
      </c>
      <c r="C8" s="72">
        <v>7500.7150000000001</v>
      </c>
      <c r="D8" s="72">
        <v>7500.7150000000001</v>
      </c>
      <c r="E8" s="72">
        <v>7481.1508700000004</v>
      </c>
      <c r="F8" s="73">
        <v>99.739169799145827</v>
      </c>
      <c r="G8" s="73">
        <v>99.739169799145827</v>
      </c>
    </row>
    <row r="9" spans="1:7" ht="15.75" customHeight="1" x14ac:dyDescent="0.25">
      <c r="A9" s="71" t="s">
        <v>12</v>
      </c>
      <c r="B9" s="72">
        <v>7200.7529999999997</v>
      </c>
      <c r="C9" s="72">
        <v>7200.7529999999997</v>
      </c>
      <c r="D9" s="72">
        <v>7200.7529999999997</v>
      </c>
      <c r="E9" s="72">
        <v>7200.7529999999997</v>
      </c>
      <c r="F9" s="73">
        <v>100</v>
      </c>
      <c r="G9" s="73">
        <v>100</v>
      </c>
    </row>
    <row r="10" spans="1:7" ht="15.75" customHeight="1" x14ac:dyDescent="0.25">
      <c r="A10" s="71" t="s">
        <v>13</v>
      </c>
      <c r="B10" s="72">
        <v>8296.4120000000003</v>
      </c>
      <c r="C10" s="72">
        <v>8296.4120000000003</v>
      </c>
      <c r="D10" s="72">
        <v>8296.4120000000003</v>
      </c>
      <c r="E10" s="72">
        <v>8296.4120000000003</v>
      </c>
      <c r="F10" s="73">
        <v>100</v>
      </c>
      <c r="G10" s="73">
        <v>100</v>
      </c>
    </row>
    <row r="11" spans="1:7" ht="15.75" customHeight="1" x14ac:dyDescent="0.25">
      <c r="A11" s="71" t="s">
        <v>15</v>
      </c>
      <c r="B11" s="72">
        <v>17425.847000000002</v>
      </c>
      <c r="C11" s="72">
        <v>17425.847000000002</v>
      </c>
      <c r="D11" s="72">
        <v>17425.847000000002</v>
      </c>
      <c r="E11" s="72">
        <v>17300.723550000002</v>
      </c>
      <c r="F11" s="73">
        <v>99.281966322784783</v>
      </c>
      <c r="G11" s="73">
        <v>99.281966322784783</v>
      </c>
    </row>
    <row r="12" spans="1:7" ht="15.75" customHeight="1" x14ac:dyDescent="0.25">
      <c r="A12" s="71" t="s">
        <v>16</v>
      </c>
      <c r="B12" s="72">
        <v>5844.1149999999998</v>
      </c>
      <c r="C12" s="72">
        <v>5844.1149999999998</v>
      </c>
      <c r="D12" s="72">
        <v>5844.1149999999998</v>
      </c>
      <c r="E12" s="72">
        <v>5844.1149999999998</v>
      </c>
      <c r="F12" s="73">
        <v>100</v>
      </c>
      <c r="G12" s="73">
        <v>100</v>
      </c>
    </row>
    <row r="13" spans="1:7" ht="15.75" customHeight="1" x14ac:dyDescent="0.25">
      <c r="A13" s="71" t="s">
        <v>17</v>
      </c>
      <c r="B13" s="72">
        <v>12597.839</v>
      </c>
      <c r="C13" s="72">
        <v>12597.839</v>
      </c>
      <c r="D13" s="72">
        <v>12597.839</v>
      </c>
      <c r="E13" s="72">
        <v>12597.839</v>
      </c>
      <c r="F13" s="73">
        <v>100</v>
      </c>
      <c r="G13" s="73">
        <v>100</v>
      </c>
    </row>
    <row r="14" spans="1:7" ht="15.75" customHeight="1" x14ac:dyDescent="0.25">
      <c r="A14" s="71" t="s">
        <v>18</v>
      </c>
      <c r="B14" s="72">
        <v>3835.66</v>
      </c>
      <c r="C14" s="72">
        <v>3835.66</v>
      </c>
      <c r="D14" s="72">
        <v>3835.66</v>
      </c>
      <c r="E14" s="72">
        <v>3691.4045499999997</v>
      </c>
      <c r="F14" s="73">
        <v>96.239097052397753</v>
      </c>
      <c r="G14" s="73">
        <v>96.239097052397753</v>
      </c>
    </row>
    <row r="15" spans="1:7" ht="15.75" customHeight="1" x14ac:dyDescent="0.25">
      <c r="A15" s="71" t="s">
        <v>19</v>
      </c>
      <c r="B15" s="72">
        <v>6882.1040000000003</v>
      </c>
      <c r="C15" s="72">
        <v>6882.1040000000003</v>
      </c>
      <c r="D15" s="72">
        <v>6882.1040000000003</v>
      </c>
      <c r="E15" s="72">
        <v>6879.0509099999999</v>
      </c>
      <c r="F15" s="73">
        <v>99.95563725860579</v>
      </c>
      <c r="G15" s="73">
        <v>99.95563725860579</v>
      </c>
    </row>
    <row r="16" spans="1:7" ht="15.75" customHeight="1" x14ac:dyDescent="0.25">
      <c r="A16" s="71" t="s">
        <v>20</v>
      </c>
      <c r="B16" s="72">
        <v>10879.032999999999</v>
      </c>
      <c r="C16" s="72">
        <v>10879.032999999999</v>
      </c>
      <c r="D16" s="72">
        <v>10879.032999999999</v>
      </c>
      <c r="E16" s="72">
        <v>10564.41876</v>
      </c>
      <c r="F16" s="73">
        <v>97.108067968908642</v>
      </c>
      <c r="G16" s="73">
        <v>97.108067968908642</v>
      </c>
    </row>
    <row r="17" spans="1:7" ht="15.75" customHeight="1" x14ac:dyDescent="0.25">
      <c r="A17" s="71" t="s">
        <v>21</v>
      </c>
      <c r="B17" s="72">
        <v>36444.993000000002</v>
      </c>
      <c r="C17" s="72">
        <v>36444.993000000002</v>
      </c>
      <c r="D17" s="72">
        <v>36444.993000000002</v>
      </c>
      <c r="E17" s="72">
        <v>36359.299920000005</v>
      </c>
      <c r="F17" s="73">
        <v>99.764870087915796</v>
      </c>
      <c r="G17" s="73">
        <v>99.764870087915796</v>
      </c>
    </row>
    <row r="18" spans="1:7" ht="15.75" customHeight="1" x14ac:dyDescent="0.25">
      <c r="A18" s="75" t="s">
        <v>96</v>
      </c>
      <c r="B18" s="76">
        <v>7808.6130000000003</v>
      </c>
      <c r="C18" s="76">
        <v>7808.6130000000003</v>
      </c>
      <c r="D18" s="76">
        <v>7808.6130000000003</v>
      </c>
      <c r="E18" s="76">
        <v>7808.6130000000003</v>
      </c>
      <c r="F18" s="77">
        <v>100</v>
      </c>
      <c r="G18" s="77">
        <v>100</v>
      </c>
    </row>
    <row r="19" spans="1:7" ht="15.75" customHeight="1" x14ac:dyDescent="0.25">
      <c r="A19" s="71" t="s">
        <v>97</v>
      </c>
      <c r="B19" s="72">
        <v>7808.6130000000003</v>
      </c>
      <c r="C19" s="72">
        <v>7808.6130000000003</v>
      </c>
      <c r="D19" s="72">
        <v>7808.6130000000003</v>
      </c>
      <c r="E19" s="72">
        <v>7808.6130000000003</v>
      </c>
      <c r="F19" s="73">
        <v>100</v>
      </c>
      <c r="G19" s="73">
        <v>100</v>
      </c>
    </row>
    <row r="20" spans="1:7" ht="15.75" customHeight="1" x14ac:dyDescent="0.25">
      <c r="A20" s="71" t="s">
        <v>23</v>
      </c>
      <c r="B20" s="72">
        <v>6918.27</v>
      </c>
      <c r="C20" s="72">
        <v>6918.27</v>
      </c>
      <c r="D20" s="72">
        <v>6918.27</v>
      </c>
      <c r="E20" s="72">
        <v>4461.3597599999994</v>
      </c>
      <c r="F20" s="73">
        <v>64.486638422611421</v>
      </c>
      <c r="G20" s="73">
        <v>64.486638422611421</v>
      </c>
    </row>
    <row r="21" spans="1:7" ht="15.75" customHeight="1" x14ac:dyDescent="0.25">
      <c r="A21" s="75" t="s">
        <v>98</v>
      </c>
      <c r="B21" s="76">
        <v>20305.697</v>
      </c>
      <c r="C21" s="76">
        <v>20305.697</v>
      </c>
      <c r="D21" s="76">
        <v>20305.697</v>
      </c>
      <c r="E21" s="76">
        <v>19754.47248</v>
      </c>
      <c r="F21" s="77">
        <v>97.285370110664019</v>
      </c>
      <c r="G21" s="77">
        <v>97.285370110664019</v>
      </c>
    </row>
    <row r="22" spans="1:7" ht="15.75" customHeight="1" x14ac:dyDescent="0.25">
      <c r="A22" s="71" t="s">
        <v>24</v>
      </c>
      <c r="B22" s="72">
        <v>16585.364000000001</v>
      </c>
      <c r="C22" s="72">
        <v>16585.364000000001</v>
      </c>
      <c r="D22" s="72">
        <v>16585.364000000001</v>
      </c>
      <c r="E22" s="72">
        <v>16585.364000000001</v>
      </c>
      <c r="F22" s="73">
        <v>100</v>
      </c>
      <c r="G22" s="73">
        <v>100</v>
      </c>
    </row>
    <row r="23" spans="1:7" ht="15.75" customHeight="1" x14ac:dyDescent="0.25">
      <c r="A23" s="71" t="s">
        <v>99</v>
      </c>
      <c r="B23" s="72">
        <v>3720.3330000000001</v>
      </c>
      <c r="C23" s="72">
        <v>3720.3330000000001</v>
      </c>
      <c r="D23" s="72">
        <v>3720.3330000000001</v>
      </c>
      <c r="E23" s="72">
        <v>3169.1084799999999</v>
      </c>
      <c r="F23" s="73">
        <v>85.183462878188593</v>
      </c>
      <c r="G23" s="73">
        <v>85.183462878188593</v>
      </c>
    </row>
    <row r="24" spans="1:7" ht="15.75" customHeight="1" x14ac:dyDescent="0.25">
      <c r="A24" s="71" t="s">
        <v>25</v>
      </c>
      <c r="B24" s="72">
        <v>13159.852000000001</v>
      </c>
      <c r="C24" s="72">
        <v>13159.852000000001</v>
      </c>
      <c r="D24" s="72">
        <v>13159.852000000001</v>
      </c>
      <c r="E24" s="72">
        <v>13139.34359</v>
      </c>
      <c r="F24" s="73">
        <v>99.844159265620917</v>
      </c>
      <c r="G24" s="73">
        <v>99.844159265620917</v>
      </c>
    </row>
    <row r="25" spans="1:7" ht="15.75" customHeight="1" x14ac:dyDescent="0.25">
      <c r="A25" s="71" t="s">
        <v>26</v>
      </c>
      <c r="B25" s="72">
        <v>16255.401</v>
      </c>
      <c r="C25" s="72">
        <v>16255.401</v>
      </c>
      <c r="D25" s="72">
        <v>16255.401</v>
      </c>
      <c r="E25" s="72">
        <v>15648.46336</v>
      </c>
      <c r="F25" s="73">
        <v>96.266240125358948</v>
      </c>
      <c r="G25" s="73">
        <v>96.266240125358948</v>
      </c>
    </row>
    <row r="26" spans="1:7" ht="15.75" customHeight="1" x14ac:dyDescent="0.25">
      <c r="A26" s="71" t="s">
        <v>27</v>
      </c>
      <c r="B26" s="72">
        <v>5231.1369999999997</v>
      </c>
      <c r="C26" s="72">
        <v>5231.1369999999997</v>
      </c>
      <c r="D26" s="72">
        <v>5231.1369999999997</v>
      </c>
      <c r="E26" s="72">
        <v>5202.5862500000003</v>
      </c>
      <c r="F26" s="73">
        <v>99.45421521172166</v>
      </c>
      <c r="G26" s="73">
        <v>99.45421521172166</v>
      </c>
    </row>
    <row r="27" spans="1:7" ht="15.75" customHeight="1" x14ac:dyDescent="0.25">
      <c r="A27" s="71" t="s">
        <v>28</v>
      </c>
      <c r="B27" s="72">
        <v>26992.811000000002</v>
      </c>
      <c r="C27" s="72">
        <v>26992.811000000002</v>
      </c>
      <c r="D27" s="72">
        <v>26992.811000000002</v>
      </c>
      <c r="E27" s="72">
        <v>26992.811000000002</v>
      </c>
      <c r="F27" s="73">
        <v>100</v>
      </c>
      <c r="G27" s="73">
        <v>100</v>
      </c>
    </row>
    <row r="28" spans="1:7" ht="15.75" customHeight="1" x14ac:dyDescent="0.25">
      <c r="A28" s="71" t="s">
        <v>29</v>
      </c>
      <c r="B28" s="72">
        <v>9686.0139999999992</v>
      </c>
      <c r="C28" s="72">
        <v>9686.0139999999992</v>
      </c>
      <c r="D28" s="72">
        <v>9686.0139999999992</v>
      </c>
      <c r="E28" s="72">
        <v>9686.0139999999992</v>
      </c>
      <c r="F28" s="73">
        <v>100</v>
      </c>
      <c r="G28" s="73">
        <v>100</v>
      </c>
    </row>
    <row r="29" spans="1:7" ht="15.75" customHeight="1" x14ac:dyDescent="0.25">
      <c r="A29" s="71" t="s">
        <v>30</v>
      </c>
      <c r="B29" s="72">
        <v>13181.793</v>
      </c>
      <c r="C29" s="72">
        <v>13181.793</v>
      </c>
      <c r="D29" s="72">
        <v>13181.793</v>
      </c>
      <c r="E29" s="72">
        <v>13181.793</v>
      </c>
      <c r="F29" s="73">
        <v>100</v>
      </c>
      <c r="G29" s="73">
        <v>100</v>
      </c>
    </row>
    <row r="30" spans="1:7" ht="15.75" customHeight="1" x14ac:dyDescent="0.25">
      <c r="A30" s="71" t="s">
        <v>31</v>
      </c>
      <c r="B30" s="72">
        <v>6663.991</v>
      </c>
      <c r="C30" s="72">
        <v>6663.991</v>
      </c>
      <c r="D30" s="72">
        <v>6663.991</v>
      </c>
      <c r="E30" s="72">
        <v>6663.991</v>
      </c>
      <c r="F30" s="73">
        <v>100</v>
      </c>
      <c r="G30" s="73">
        <v>100</v>
      </c>
    </row>
    <row r="31" spans="1:7" ht="15.75" customHeight="1" x14ac:dyDescent="0.25">
      <c r="A31" s="71" t="s">
        <v>32</v>
      </c>
      <c r="B31" s="72">
        <v>4613.223</v>
      </c>
      <c r="C31" s="72">
        <v>4613.223</v>
      </c>
      <c r="D31" s="72">
        <v>4613.223</v>
      </c>
      <c r="E31" s="72">
        <v>4469.7236800000001</v>
      </c>
      <c r="F31" s="73">
        <v>96.889391213041293</v>
      </c>
      <c r="G31" s="73">
        <v>96.889391213041293</v>
      </c>
    </row>
    <row r="32" spans="1:7" ht="15.75" customHeight="1" x14ac:dyDescent="0.25">
      <c r="A32" s="71" t="s">
        <v>33</v>
      </c>
      <c r="B32" s="72">
        <v>8592.125</v>
      </c>
      <c r="C32" s="72">
        <v>8592.125</v>
      </c>
      <c r="D32" s="72">
        <v>8592.125</v>
      </c>
      <c r="E32" s="72">
        <v>8592.125</v>
      </c>
      <c r="F32" s="73">
        <v>100</v>
      </c>
      <c r="G32" s="73">
        <v>100</v>
      </c>
    </row>
    <row r="33" spans="1:7" ht="15.75" customHeight="1" x14ac:dyDescent="0.25">
      <c r="A33" s="71" t="s">
        <v>34</v>
      </c>
      <c r="B33" s="72">
        <v>31457.276999999998</v>
      </c>
      <c r="C33" s="72">
        <v>31457.276999999998</v>
      </c>
      <c r="D33" s="72">
        <v>31457.276999999998</v>
      </c>
      <c r="E33" s="72">
        <v>31076.653719999998</v>
      </c>
      <c r="F33" s="73">
        <v>98.79003106340069</v>
      </c>
      <c r="G33" s="73">
        <v>98.79003106340069</v>
      </c>
    </row>
    <row r="34" spans="1:7" ht="15.75" customHeight="1" x14ac:dyDescent="0.25">
      <c r="A34" s="71" t="s">
        <v>37</v>
      </c>
      <c r="B34" s="72">
        <v>53327.750999999997</v>
      </c>
      <c r="C34" s="72">
        <v>53327.750999999997</v>
      </c>
      <c r="D34" s="72">
        <v>53327.750999999997</v>
      </c>
      <c r="E34" s="72">
        <v>53327.750999999997</v>
      </c>
      <c r="F34" s="73">
        <v>100</v>
      </c>
      <c r="G34" s="73">
        <v>100</v>
      </c>
    </row>
    <row r="35" spans="1:7" ht="15.75" customHeight="1" x14ac:dyDescent="0.25">
      <c r="A35" s="71" t="s">
        <v>38</v>
      </c>
      <c r="B35" s="72">
        <v>51332.9</v>
      </c>
      <c r="C35" s="72">
        <v>51332.9</v>
      </c>
      <c r="D35" s="72">
        <v>51332.9</v>
      </c>
      <c r="E35" s="72">
        <v>45899.388330000002</v>
      </c>
      <c r="F35" s="73">
        <v>89.415147653843832</v>
      </c>
      <c r="G35" s="73">
        <v>89.415147653843832</v>
      </c>
    </row>
    <row r="36" spans="1:7" ht="15.75" customHeight="1" x14ac:dyDescent="0.25">
      <c r="A36" s="71" t="s">
        <v>48</v>
      </c>
      <c r="B36" s="72">
        <v>904390.527</v>
      </c>
      <c r="C36" s="72">
        <v>904390.527</v>
      </c>
      <c r="D36" s="72">
        <v>904390.527</v>
      </c>
      <c r="E36" s="72">
        <v>904390.527</v>
      </c>
      <c r="F36" s="73">
        <v>100</v>
      </c>
      <c r="G36" s="73">
        <v>100</v>
      </c>
    </row>
    <row r="37" spans="1:7" ht="15.75" customHeight="1" x14ac:dyDescent="0.25">
      <c r="A37" s="78" t="s">
        <v>39</v>
      </c>
      <c r="B37" s="79">
        <v>1333540.72</v>
      </c>
      <c r="C37" s="76">
        <v>1333540.72</v>
      </c>
      <c r="D37" s="76">
        <v>1333540.72</v>
      </c>
      <c r="E37" s="76">
        <v>1322002.1499600001</v>
      </c>
      <c r="F37" s="77">
        <v>99.134741829255887</v>
      </c>
      <c r="G37" s="77">
        <v>99.134741829255887</v>
      </c>
    </row>
    <row r="38" spans="1:7" ht="15.75" customHeight="1" x14ac:dyDescent="0.25">
      <c r="A38" s="200" t="s">
        <v>40</v>
      </c>
      <c r="B38" s="201"/>
      <c r="C38" s="201"/>
      <c r="D38" s="201"/>
      <c r="E38" s="201"/>
      <c r="F38" s="202"/>
      <c r="G38" s="203"/>
    </row>
    <row r="39" spans="1:7" ht="15.75" customHeight="1" x14ac:dyDescent="0.25">
      <c r="A39" s="80" t="s">
        <v>41</v>
      </c>
      <c r="B39" s="76">
        <v>1009051.178</v>
      </c>
      <c r="C39" s="76">
        <v>1009051.178</v>
      </c>
      <c r="D39" s="76">
        <v>1009051.178</v>
      </c>
      <c r="E39" s="76">
        <v>1003617.66633</v>
      </c>
      <c r="F39" s="77">
        <v>99.461522687008838</v>
      </c>
      <c r="G39" s="77">
        <v>99.461522687008838</v>
      </c>
    </row>
    <row r="40" spans="1:7" ht="15.75" customHeight="1" x14ac:dyDescent="0.25">
      <c r="A40" s="80" t="s">
        <v>42</v>
      </c>
      <c r="B40" s="76">
        <v>312960.59600000002</v>
      </c>
      <c r="C40" s="76">
        <v>312960.59600000002</v>
      </c>
      <c r="D40" s="76">
        <v>312960.59600000002</v>
      </c>
      <c r="E40" s="76">
        <v>307406.76215000002</v>
      </c>
      <c r="F40" s="77">
        <v>98.225388780253979</v>
      </c>
      <c r="G40" s="77">
        <v>98.225388780253979</v>
      </c>
    </row>
    <row r="41" spans="1:7" ht="15.75" customHeight="1" x14ac:dyDescent="0.25">
      <c r="A41" s="80" t="s">
        <v>75</v>
      </c>
      <c r="B41" s="76">
        <v>11528.946</v>
      </c>
      <c r="C41" s="76">
        <v>11528.946</v>
      </c>
      <c r="D41" s="76">
        <v>11528.946</v>
      </c>
      <c r="E41" s="76">
        <v>10977.72148</v>
      </c>
      <c r="F41" s="77">
        <v>95.218777848382672</v>
      </c>
      <c r="G41" s="77">
        <v>95.218777848382672</v>
      </c>
    </row>
    <row r="42" spans="1:7" ht="10.15" customHeight="1" x14ac:dyDescent="0.25">
      <c r="A42" s="81"/>
      <c r="B42" s="81"/>
      <c r="C42" s="81"/>
      <c r="D42" s="81"/>
      <c r="E42" s="81"/>
    </row>
    <row r="43" spans="1:7" ht="12.75" customHeight="1" x14ac:dyDescent="0.25">
      <c r="A43" s="83"/>
      <c r="B43" s="84"/>
      <c r="C43" s="85"/>
      <c r="D43" s="86"/>
      <c r="E43" s="87"/>
    </row>
    <row r="44" spans="1:7" ht="11.25" customHeight="1" x14ac:dyDescent="0.25">
      <c r="A44" s="87"/>
      <c r="B44" s="88"/>
      <c r="C44" s="89"/>
      <c r="D44" s="90"/>
      <c r="E44" s="87"/>
    </row>
  </sheetData>
  <mergeCells count="2">
    <mergeCell ref="A2:G2"/>
    <mergeCell ref="A38:G38"/>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G16"/>
  <sheetViews>
    <sheetView view="pageBreakPreview" zoomScale="50" zoomScaleNormal="50" zoomScaleSheetLayoutView="50" zoomScalePageLayoutView="50" workbookViewId="0">
      <selection activeCell="F13" sqref="F13"/>
    </sheetView>
  </sheetViews>
  <sheetFormatPr defaultRowHeight="15" x14ac:dyDescent="0.25"/>
  <cols>
    <col min="1" max="1" width="36.140625" style="82" customWidth="1"/>
    <col min="2" max="2" width="17.5703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65</v>
      </c>
    </row>
    <row r="2" spans="1:7" ht="63" customHeight="1" x14ac:dyDescent="0.25">
      <c r="A2" s="199" t="s">
        <v>100</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15</v>
      </c>
      <c r="B5" s="72">
        <v>4550</v>
      </c>
      <c r="C5" s="72">
        <v>4550</v>
      </c>
      <c r="D5" s="72">
        <v>4550</v>
      </c>
      <c r="E5" s="72">
        <v>4550</v>
      </c>
      <c r="F5" s="73">
        <v>100</v>
      </c>
      <c r="G5" s="73">
        <v>100</v>
      </c>
    </row>
    <row r="6" spans="1:7" ht="15.75" customHeight="1" x14ac:dyDescent="0.25">
      <c r="A6" s="71" t="s">
        <v>25</v>
      </c>
      <c r="B6" s="72">
        <v>2100</v>
      </c>
      <c r="C6" s="72">
        <v>2100</v>
      </c>
      <c r="D6" s="72">
        <v>2100</v>
      </c>
      <c r="E6" s="72">
        <v>1562.5</v>
      </c>
      <c r="F6" s="73">
        <v>74.404761904761912</v>
      </c>
      <c r="G6" s="73">
        <v>74.404761904761912</v>
      </c>
    </row>
    <row r="7" spans="1:7" ht="15.75" customHeight="1" x14ac:dyDescent="0.25">
      <c r="A7" s="71" t="s">
        <v>37</v>
      </c>
      <c r="B7" s="72">
        <v>9424.7999999999993</v>
      </c>
      <c r="C7" s="72">
        <v>9424.7999999999993</v>
      </c>
      <c r="D7" s="72">
        <v>9424.7999999999993</v>
      </c>
      <c r="E7" s="72">
        <v>7805.7650000000003</v>
      </c>
      <c r="F7" s="73">
        <v>82.821545284780584</v>
      </c>
      <c r="G7" s="73">
        <v>82.821545284780584</v>
      </c>
    </row>
    <row r="8" spans="1:7" ht="15.75" customHeight="1" x14ac:dyDescent="0.25">
      <c r="A8" s="71" t="s">
        <v>38</v>
      </c>
      <c r="B8" s="72">
        <v>5200</v>
      </c>
      <c r="C8" s="72">
        <v>5200</v>
      </c>
      <c r="D8" s="72">
        <v>5200</v>
      </c>
      <c r="E8" s="72">
        <v>5170</v>
      </c>
      <c r="F8" s="73">
        <v>99.42307692307692</v>
      </c>
      <c r="G8" s="73">
        <v>99.42307692307692</v>
      </c>
    </row>
    <row r="9" spans="1:7" ht="15.75" customHeight="1" x14ac:dyDescent="0.25">
      <c r="A9" s="71" t="s">
        <v>48</v>
      </c>
      <c r="B9" s="72">
        <v>1714636.82971</v>
      </c>
      <c r="C9" s="72">
        <v>1714636.82971</v>
      </c>
      <c r="D9" s="72">
        <v>1714636.82971</v>
      </c>
      <c r="E9" s="72">
        <v>1714636.82971</v>
      </c>
      <c r="F9" s="73">
        <v>100</v>
      </c>
      <c r="G9" s="73">
        <v>100</v>
      </c>
    </row>
    <row r="10" spans="1:7" ht="15.75" customHeight="1" x14ac:dyDescent="0.25">
      <c r="A10" s="78" t="s">
        <v>39</v>
      </c>
      <c r="B10" s="79">
        <v>1735911.62971</v>
      </c>
      <c r="C10" s="76">
        <v>1735911.62971</v>
      </c>
      <c r="D10" s="76">
        <v>1735911.62971</v>
      </c>
      <c r="E10" s="76">
        <v>1733725.0947100001</v>
      </c>
      <c r="F10" s="77">
        <v>99.87404111116156</v>
      </c>
      <c r="G10" s="77">
        <v>99.87404111116156</v>
      </c>
    </row>
    <row r="11" spans="1:7" ht="15.75" customHeight="1" x14ac:dyDescent="0.25">
      <c r="A11" s="200" t="s">
        <v>40</v>
      </c>
      <c r="B11" s="201"/>
      <c r="C11" s="201"/>
      <c r="D11" s="201"/>
      <c r="E11" s="201"/>
      <c r="F11" s="202"/>
      <c r="G11" s="203"/>
    </row>
    <row r="12" spans="1:7" ht="15.75" customHeight="1" x14ac:dyDescent="0.25">
      <c r="A12" s="80" t="s">
        <v>41</v>
      </c>
      <c r="B12" s="76">
        <v>1729261.62971</v>
      </c>
      <c r="C12" s="76">
        <v>1729261.62971</v>
      </c>
      <c r="D12" s="76">
        <v>1729261.62971</v>
      </c>
      <c r="E12" s="76">
        <v>1727612.5947099999</v>
      </c>
      <c r="F12" s="77">
        <v>99.904639357534535</v>
      </c>
      <c r="G12" s="77">
        <v>99.904639357534535</v>
      </c>
    </row>
    <row r="13" spans="1:7" ht="15.75" customHeight="1" x14ac:dyDescent="0.25">
      <c r="A13" s="80" t="s">
        <v>42</v>
      </c>
      <c r="B13" s="76">
        <v>6650</v>
      </c>
      <c r="C13" s="76">
        <v>6650</v>
      </c>
      <c r="D13" s="76">
        <v>6650</v>
      </c>
      <c r="E13" s="76">
        <v>6112.5</v>
      </c>
      <c r="F13" s="77">
        <v>91.917293233082717</v>
      </c>
      <c r="G13" s="77">
        <v>91.917293233082717</v>
      </c>
    </row>
    <row r="14" spans="1:7" ht="10.15" customHeight="1" x14ac:dyDescent="0.25">
      <c r="A14" s="81"/>
      <c r="B14" s="81"/>
      <c r="C14" s="81"/>
      <c r="D14" s="81"/>
      <c r="E14" s="81"/>
    </row>
    <row r="15" spans="1:7" ht="12.75" customHeight="1" x14ac:dyDescent="0.25">
      <c r="A15" s="83"/>
      <c r="B15" s="84"/>
      <c r="C15" s="85"/>
      <c r="D15" s="86"/>
      <c r="E15" s="87"/>
    </row>
    <row r="16" spans="1:7" ht="11.25" customHeight="1" x14ac:dyDescent="0.25">
      <c r="A16" s="87"/>
      <c r="B16" s="88"/>
      <c r="C16" s="89"/>
      <c r="D16" s="90"/>
      <c r="E16" s="87"/>
    </row>
  </sheetData>
  <mergeCells count="2">
    <mergeCell ref="A2:G2"/>
    <mergeCell ref="A11:G11"/>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G29"/>
  <sheetViews>
    <sheetView view="pageBreakPreview" zoomScale="50" zoomScaleNormal="50" zoomScaleSheetLayoutView="50" zoomScalePageLayoutView="50" workbookViewId="0">
      <selection activeCell="F13" sqref="F13"/>
    </sheetView>
  </sheetViews>
  <sheetFormatPr defaultRowHeight="15" x14ac:dyDescent="0.25"/>
  <cols>
    <col min="1" max="1" width="41.7109375" style="82" customWidth="1"/>
    <col min="2" max="2" width="16.85546875" style="82" customWidth="1"/>
    <col min="3" max="3" width="23.7109375" style="82" customWidth="1"/>
    <col min="4" max="5" width="14.85546875" style="82" customWidth="1"/>
    <col min="6" max="7" width="14" style="82" customWidth="1"/>
    <col min="8" max="16384" width="9.140625" style="82"/>
  </cols>
  <sheetData>
    <row r="1" spans="1:7" ht="15.6" customHeight="1" x14ac:dyDescent="0.25">
      <c r="A1" s="154"/>
      <c r="B1" s="155"/>
      <c r="C1" s="155"/>
      <c r="D1" s="155"/>
      <c r="E1" s="155"/>
      <c r="F1" s="155"/>
      <c r="G1" s="155" t="s">
        <v>64</v>
      </c>
    </row>
    <row r="2" spans="1:7" ht="31.5" customHeight="1" x14ac:dyDescent="0.25">
      <c r="A2" s="199" t="s">
        <v>101</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17.257999999999999</v>
      </c>
      <c r="C5" s="72">
        <v>17.257999999999999</v>
      </c>
      <c r="D5" s="72">
        <v>17.257999999999999</v>
      </c>
      <c r="E5" s="72">
        <v>9.109</v>
      </c>
      <c r="F5" s="73">
        <v>52.781318808668445</v>
      </c>
      <c r="G5" s="73">
        <v>52.781318808668445</v>
      </c>
    </row>
    <row r="6" spans="1:7" ht="15.75" customHeight="1" x14ac:dyDescent="0.25">
      <c r="A6" s="75" t="s">
        <v>69</v>
      </c>
      <c r="B6" s="76">
        <v>1347.5</v>
      </c>
      <c r="C6" s="76">
        <v>1347.5</v>
      </c>
      <c r="D6" s="76">
        <v>1347.5</v>
      </c>
      <c r="E6" s="76">
        <v>1347.5</v>
      </c>
      <c r="F6" s="77">
        <v>100</v>
      </c>
      <c r="G6" s="77">
        <v>100</v>
      </c>
    </row>
    <row r="7" spans="1:7" ht="15.75" customHeight="1" x14ac:dyDescent="0.25">
      <c r="A7" s="71" t="s">
        <v>70</v>
      </c>
      <c r="B7" s="72">
        <v>1347.5</v>
      </c>
      <c r="C7" s="72">
        <v>1347.5</v>
      </c>
      <c r="D7" s="72">
        <v>1347.5</v>
      </c>
      <c r="E7" s="72">
        <v>1347.5</v>
      </c>
      <c r="F7" s="73">
        <v>100</v>
      </c>
      <c r="G7" s="73">
        <v>100</v>
      </c>
    </row>
    <row r="8" spans="1:7" ht="15.75" customHeight="1" x14ac:dyDescent="0.25">
      <c r="A8" s="75" t="s">
        <v>71</v>
      </c>
      <c r="B8" s="76">
        <v>30.3</v>
      </c>
      <c r="C8" s="76">
        <v>30.3</v>
      </c>
      <c r="D8" s="76">
        <v>30.3</v>
      </c>
      <c r="E8" s="76">
        <v>30.3</v>
      </c>
      <c r="F8" s="77">
        <v>100</v>
      </c>
      <c r="G8" s="77">
        <v>100</v>
      </c>
    </row>
    <row r="9" spans="1:7" ht="15.75" customHeight="1" x14ac:dyDescent="0.25">
      <c r="A9" s="71" t="s">
        <v>102</v>
      </c>
      <c r="B9" s="72">
        <v>30.3</v>
      </c>
      <c r="C9" s="72">
        <v>30.3</v>
      </c>
      <c r="D9" s="72">
        <v>30.3</v>
      </c>
      <c r="E9" s="72">
        <v>30.3</v>
      </c>
      <c r="F9" s="73">
        <v>100</v>
      </c>
      <c r="G9" s="73">
        <v>100</v>
      </c>
    </row>
    <row r="10" spans="1:7" ht="15.75" customHeight="1" x14ac:dyDescent="0.25">
      <c r="A10" s="71" t="s">
        <v>15</v>
      </c>
      <c r="B10" s="72">
        <v>124.74</v>
      </c>
      <c r="C10" s="72">
        <v>124.74</v>
      </c>
      <c r="D10" s="72">
        <v>124.74</v>
      </c>
      <c r="E10" s="72">
        <v>124.74</v>
      </c>
      <c r="F10" s="73">
        <v>100</v>
      </c>
      <c r="G10" s="73">
        <v>100</v>
      </c>
    </row>
    <row r="11" spans="1:7" ht="15.75" customHeight="1" x14ac:dyDescent="0.25">
      <c r="A11" s="75" t="s">
        <v>103</v>
      </c>
      <c r="B11" s="76">
        <v>3840</v>
      </c>
      <c r="C11" s="76">
        <v>3840</v>
      </c>
      <c r="D11" s="76">
        <v>3840</v>
      </c>
      <c r="E11" s="76">
        <v>3840</v>
      </c>
      <c r="F11" s="77">
        <v>100</v>
      </c>
      <c r="G11" s="77">
        <v>100</v>
      </c>
    </row>
    <row r="12" spans="1:7" ht="15.75" customHeight="1" x14ac:dyDescent="0.25">
      <c r="A12" s="71" t="s">
        <v>104</v>
      </c>
      <c r="B12" s="72">
        <v>3840</v>
      </c>
      <c r="C12" s="72">
        <v>3840</v>
      </c>
      <c r="D12" s="72">
        <v>3840</v>
      </c>
      <c r="E12" s="72">
        <v>3840</v>
      </c>
      <c r="F12" s="73">
        <v>100</v>
      </c>
      <c r="G12" s="73">
        <v>100</v>
      </c>
    </row>
    <row r="13" spans="1:7" ht="15.75" customHeight="1" x14ac:dyDescent="0.25">
      <c r="A13" s="71" t="s">
        <v>44</v>
      </c>
      <c r="B13" s="72">
        <v>3887.3</v>
      </c>
      <c r="C13" s="72">
        <v>3887.3</v>
      </c>
      <c r="D13" s="72">
        <v>3887.3</v>
      </c>
      <c r="E13" s="72">
        <v>1813.489</v>
      </c>
      <c r="F13" s="73">
        <v>46.651634810794121</v>
      </c>
      <c r="G13" s="73">
        <v>46.651634810794121</v>
      </c>
    </row>
    <row r="14" spans="1:7" ht="15.75" customHeight="1" x14ac:dyDescent="0.25">
      <c r="A14" s="71" t="s">
        <v>28</v>
      </c>
      <c r="B14" s="72">
        <v>841.9</v>
      </c>
      <c r="C14" s="72">
        <v>841.9</v>
      </c>
      <c r="D14" s="72">
        <v>841.9</v>
      </c>
      <c r="E14" s="72">
        <v>841.9</v>
      </c>
      <c r="F14" s="73">
        <v>100</v>
      </c>
      <c r="G14" s="73">
        <v>100</v>
      </c>
    </row>
    <row r="15" spans="1:7" ht="15.75" customHeight="1" x14ac:dyDescent="0.25">
      <c r="A15" s="75" t="s">
        <v>105</v>
      </c>
      <c r="B15" s="76">
        <v>704</v>
      </c>
      <c r="C15" s="76">
        <v>704</v>
      </c>
      <c r="D15" s="76">
        <v>704</v>
      </c>
      <c r="E15" s="76">
        <v>704</v>
      </c>
      <c r="F15" s="77">
        <v>100</v>
      </c>
      <c r="G15" s="77">
        <v>100</v>
      </c>
    </row>
    <row r="16" spans="1:7" ht="15.75" customHeight="1" x14ac:dyDescent="0.25">
      <c r="A16" s="71" t="s">
        <v>106</v>
      </c>
      <c r="B16" s="72">
        <v>704</v>
      </c>
      <c r="C16" s="72">
        <v>704</v>
      </c>
      <c r="D16" s="72">
        <v>704</v>
      </c>
      <c r="E16" s="72">
        <v>704</v>
      </c>
      <c r="F16" s="73">
        <v>100</v>
      </c>
      <c r="G16" s="73">
        <v>100</v>
      </c>
    </row>
    <row r="17" spans="1:7" ht="15.75" customHeight="1" x14ac:dyDescent="0.25">
      <c r="A17" s="71" t="s">
        <v>46</v>
      </c>
      <c r="B17" s="72">
        <v>1978</v>
      </c>
      <c r="C17" s="72">
        <v>1978</v>
      </c>
      <c r="D17" s="72">
        <v>1978</v>
      </c>
      <c r="E17" s="72">
        <v>1978</v>
      </c>
      <c r="F17" s="73">
        <v>100</v>
      </c>
      <c r="G17" s="73">
        <v>100</v>
      </c>
    </row>
    <row r="18" spans="1:7" ht="15.75" customHeight="1" x14ac:dyDescent="0.25">
      <c r="A18" s="71" t="s">
        <v>37</v>
      </c>
      <c r="B18" s="72">
        <v>4040.1</v>
      </c>
      <c r="C18" s="72">
        <v>4040.1</v>
      </c>
      <c r="D18" s="72">
        <v>4040.1</v>
      </c>
      <c r="E18" s="72">
        <v>4040.1</v>
      </c>
      <c r="F18" s="73">
        <v>100</v>
      </c>
      <c r="G18" s="73">
        <v>100</v>
      </c>
    </row>
    <row r="19" spans="1:7" ht="15.75" customHeight="1" x14ac:dyDescent="0.25">
      <c r="A19" s="71" t="s">
        <v>47</v>
      </c>
      <c r="B19" s="72">
        <v>12206.3</v>
      </c>
      <c r="C19" s="72">
        <v>12206.3</v>
      </c>
      <c r="D19" s="72">
        <v>12206.3</v>
      </c>
      <c r="E19" s="72">
        <v>12206.3</v>
      </c>
      <c r="F19" s="73">
        <v>100</v>
      </c>
      <c r="G19" s="73">
        <v>100</v>
      </c>
    </row>
    <row r="20" spans="1:7" ht="15.75" customHeight="1" x14ac:dyDescent="0.25">
      <c r="A20" s="71" t="s">
        <v>38</v>
      </c>
      <c r="B20" s="72">
        <v>4596.7370000000001</v>
      </c>
      <c r="C20" s="72">
        <v>4596.7370000000001</v>
      </c>
      <c r="D20" s="72">
        <v>4596.7370000000001</v>
      </c>
      <c r="E20" s="72">
        <v>4596.7370000000001</v>
      </c>
      <c r="F20" s="73">
        <v>100</v>
      </c>
      <c r="G20" s="73">
        <v>100</v>
      </c>
    </row>
    <row r="21" spans="1:7" ht="15.75" customHeight="1" x14ac:dyDescent="0.25">
      <c r="A21" s="71" t="s">
        <v>48</v>
      </c>
      <c r="B21" s="72">
        <v>329406.3</v>
      </c>
      <c r="C21" s="72">
        <v>329406.3</v>
      </c>
      <c r="D21" s="72">
        <v>329406.3</v>
      </c>
      <c r="E21" s="72">
        <v>329225.09899999999</v>
      </c>
      <c r="F21" s="73">
        <v>99.944991641022042</v>
      </c>
      <c r="G21" s="73">
        <v>99.944991641022042</v>
      </c>
    </row>
    <row r="22" spans="1:7" ht="15.75" customHeight="1" x14ac:dyDescent="0.25">
      <c r="A22" s="78" t="s">
        <v>39</v>
      </c>
      <c r="B22" s="79">
        <v>363020.435</v>
      </c>
      <c r="C22" s="76">
        <v>363020.435</v>
      </c>
      <c r="D22" s="76">
        <v>363020.435</v>
      </c>
      <c r="E22" s="76">
        <v>360757.27399999998</v>
      </c>
      <c r="F22" s="77">
        <v>99.376574764999106</v>
      </c>
      <c r="G22" s="77">
        <v>99.376574764999106</v>
      </c>
    </row>
    <row r="23" spans="1:7" ht="15.75" customHeight="1" x14ac:dyDescent="0.25">
      <c r="A23" s="200" t="s">
        <v>40</v>
      </c>
      <c r="B23" s="201"/>
      <c r="C23" s="201"/>
      <c r="D23" s="201"/>
      <c r="E23" s="201"/>
      <c r="F23" s="202"/>
      <c r="G23" s="203"/>
    </row>
    <row r="24" spans="1:7" ht="15.75" customHeight="1" x14ac:dyDescent="0.25">
      <c r="A24" s="80" t="s">
        <v>41</v>
      </c>
      <c r="B24" s="76">
        <v>352227.43699999998</v>
      </c>
      <c r="C24" s="76">
        <v>352227.43699999998</v>
      </c>
      <c r="D24" s="76">
        <v>352227.43699999998</v>
      </c>
      <c r="E24" s="76">
        <v>352046.23599999998</v>
      </c>
      <c r="F24" s="77">
        <v>99.948555682787429</v>
      </c>
      <c r="G24" s="77">
        <v>99.948555682787429</v>
      </c>
    </row>
    <row r="25" spans="1:7" ht="15.75" customHeight="1" x14ac:dyDescent="0.25">
      <c r="A25" s="80" t="s">
        <v>42</v>
      </c>
      <c r="B25" s="76">
        <v>4871.1980000000003</v>
      </c>
      <c r="C25" s="76">
        <v>4871.1980000000003</v>
      </c>
      <c r="D25" s="76">
        <v>4871.1980000000003</v>
      </c>
      <c r="E25" s="76">
        <v>2789.2379999999998</v>
      </c>
      <c r="F25" s="77">
        <v>57.259795229017577</v>
      </c>
      <c r="G25" s="77">
        <v>57.259795229017577</v>
      </c>
    </row>
    <row r="26" spans="1:7" ht="15.75" customHeight="1" x14ac:dyDescent="0.25">
      <c r="A26" s="80" t="s">
        <v>75</v>
      </c>
      <c r="B26" s="76">
        <v>5921.8</v>
      </c>
      <c r="C26" s="76">
        <v>5921.8</v>
      </c>
      <c r="D26" s="76">
        <v>5921.8</v>
      </c>
      <c r="E26" s="76">
        <v>5921.8</v>
      </c>
      <c r="F26" s="77">
        <v>100</v>
      </c>
      <c r="G26" s="77">
        <v>100</v>
      </c>
    </row>
    <row r="27" spans="1:7" ht="10.15" customHeight="1" x14ac:dyDescent="0.25">
      <c r="A27" s="81"/>
      <c r="B27" s="81"/>
      <c r="C27" s="81"/>
      <c r="D27" s="81"/>
      <c r="E27" s="81"/>
    </row>
    <row r="28" spans="1:7" ht="12.75" customHeight="1" x14ac:dyDescent="0.25">
      <c r="A28" s="83"/>
      <c r="B28" s="84"/>
      <c r="C28" s="85"/>
      <c r="D28" s="86"/>
      <c r="E28" s="87"/>
    </row>
    <row r="29" spans="1:7" ht="11.25" customHeight="1" x14ac:dyDescent="0.25">
      <c r="A29" s="87"/>
      <c r="B29" s="88"/>
      <c r="C29" s="89"/>
      <c r="D29" s="90"/>
      <c r="E29" s="87"/>
    </row>
  </sheetData>
  <mergeCells count="2">
    <mergeCell ref="A2:G2"/>
    <mergeCell ref="A23:G23"/>
  </mergeCells>
  <pageMargins left="0.23622047244094491" right="0.23622047244094491" top="0.74803149606299213" bottom="0.74803149606299213" header="0.23622047244094491" footer="0.23622047244094491"/>
  <pageSetup paperSize="9" scale="70" fitToHeight="0" orientation="portrait" r:id="rId1"/>
  <headerFooter>
    <oddFooter>Страница  &amp;P из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G40"/>
  <sheetViews>
    <sheetView view="pageBreakPreview" zoomScale="50" zoomScaleNormal="50" zoomScaleSheetLayoutView="50" zoomScalePageLayoutView="50" workbookViewId="0">
      <selection activeCell="F13" sqref="F13"/>
    </sheetView>
  </sheetViews>
  <sheetFormatPr defaultRowHeight="15" x14ac:dyDescent="0.25"/>
  <cols>
    <col min="1" max="1" width="38.85546875" style="82" customWidth="1"/>
    <col min="2" max="2" width="22.7109375" style="82" customWidth="1"/>
    <col min="3" max="3" width="23.7109375" style="82" customWidth="1"/>
    <col min="4" max="5" width="14.85546875" style="82" customWidth="1"/>
    <col min="6" max="7" width="14.7109375" style="82" customWidth="1"/>
    <col min="8" max="16384" width="9.140625" style="82"/>
  </cols>
  <sheetData>
    <row r="1" spans="1:7" ht="15.6" customHeight="1" x14ac:dyDescent="0.25">
      <c r="A1" s="154"/>
      <c r="B1" s="155"/>
      <c r="C1" s="155"/>
      <c r="D1" s="155"/>
      <c r="E1" s="155"/>
      <c r="F1" s="155"/>
      <c r="G1" s="155" t="s">
        <v>107</v>
      </c>
    </row>
    <row r="2" spans="1:7" ht="63" customHeight="1" x14ac:dyDescent="0.25">
      <c r="A2" s="199" t="s">
        <v>108</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5" t="s">
        <v>109</v>
      </c>
      <c r="B5" s="76">
        <v>10935.54</v>
      </c>
      <c r="C5" s="76">
        <v>10935.54</v>
      </c>
      <c r="D5" s="76">
        <v>10935.54</v>
      </c>
      <c r="E5" s="76">
        <v>10935.54</v>
      </c>
      <c r="F5" s="77">
        <v>100</v>
      </c>
      <c r="G5" s="77">
        <v>100</v>
      </c>
    </row>
    <row r="6" spans="1:7" ht="15.75" customHeight="1" x14ac:dyDescent="0.25">
      <c r="A6" s="71" t="s">
        <v>110</v>
      </c>
      <c r="B6" s="72">
        <v>6562.71</v>
      </c>
      <c r="C6" s="72">
        <v>6562.71</v>
      </c>
      <c r="D6" s="72">
        <v>6562.71</v>
      </c>
      <c r="E6" s="72">
        <v>6562.71</v>
      </c>
      <c r="F6" s="73">
        <v>100</v>
      </c>
      <c r="G6" s="73">
        <v>100</v>
      </c>
    </row>
    <row r="7" spans="1:7" ht="15.75" customHeight="1" x14ac:dyDescent="0.25">
      <c r="A7" s="71" t="s">
        <v>111</v>
      </c>
      <c r="B7" s="72">
        <v>4372.83</v>
      </c>
      <c r="C7" s="72">
        <v>4372.83</v>
      </c>
      <c r="D7" s="72">
        <v>4372.83</v>
      </c>
      <c r="E7" s="72">
        <v>4372.83</v>
      </c>
      <c r="F7" s="73">
        <v>100</v>
      </c>
      <c r="G7" s="73">
        <v>100</v>
      </c>
    </row>
    <row r="8" spans="1:7" ht="15.75" customHeight="1" x14ac:dyDescent="0.25">
      <c r="A8" s="75" t="s">
        <v>69</v>
      </c>
      <c r="B8" s="76">
        <v>27525.130809999999</v>
      </c>
      <c r="C8" s="76">
        <v>27525.130809999999</v>
      </c>
      <c r="D8" s="76">
        <v>27525.130809999999</v>
      </c>
      <c r="E8" s="76">
        <v>25096.966120000001</v>
      </c>
      <c r="F8" s="77">
        <v>91.178371842222688</v>
      </c>
      <c r="G8" s="77">
        <v>91.178371842222688</v>
      </c>
    </row>
    <row r="9" spans="1:7" ht="15.75" customHeight="1" x14ac:dyDescent="0.25">
      <c r="A9" s="71" t="s">
        <v>70</v>
      </c>
      <c r="B9" s="72">
        <v>27525.130809999999</v>
      </c>
      <c r="C9" s="72">
        <v>27525.130809999999</v>
      </c>
      <c r="D9" s="72">
        <v>27525.130809999999</v>
      </c>
      <c r="E9" s="72">
        <v>25096.966120000001</v>
      </c>
      <c r="F9" s="73">
        <v>91.178371842222688</v>
      </c>
      <c r="G9" s="73">
        <v>91.178371842222688</v>
      </c>
    </row>
    <row r="10" spans="1:7" ht="15.75" customHeight="1" x14ac:dyDescent="0.25">
      <c r="A10" s="75" t="s">
        <v>112</v>
      </c>
      <c r="B10" s="76">
        <v>8578.3585399999993</v>
      </c>
      <c r="C10" s="76">
        <v>8578.3585399999993</v>
      </c>
      <c r="D10" s="76">
        <v>8578.3585399999993</v>
      </c>
      <c r="E10" s="76">
        <v>8578.3585399999993</v>
      </c>
      <c r="F10" s="77">
        <v>100</v>
      </c>
      <c r="G10" s="77">
        <v>100</v>
      </c>
    </row>
    <row r="11" spans="1:7" ht="15.75" customHeight="1" x14ac:dyDescent="0.25">
      <c r="A11" s="71" t="s">
        <v>113</v>
      </c>
      <c r="B11" s="72">
        <v>8578.3585399999993</v>
      </c>
      <c r="C11" s="72">
        <v>8578.3585399999993</v>
      </c>
      <c r="D11" s="72">
        <v>8578.3585399999993</v>
      </c>
      <c r="E11" s="72">
        <v>8578.3585399999993</v>
      </c>
      <c r="F11" s="73">
        <v>100</v>
      </c>
      <c r="G11" s="73">
        <v>100</v>
      </c>
    </row>
    <row r="12" spans="1:7" ht="15.75" customHeight="1" x14ac:dyDescent="0.25">
      <c r="A12" s="75" t="s">
        <v>71</v>
      </c>
      <c r="B12" s="76">
        <v>23223.095280000001</v>
      </c>
      <c r="C12" s="76">
        <v>23223.095280000001</v>
      </c>
      <c r="D12" s="76">
        <v>23223.095280000001</v>
      </c>
      <c r="E12" s="76">
        <v>17151.001559999997</v>
      </c>
      <c r="F12" s="77">
        <v>73.853211009174288</v>
      </c>
      <c r="G12" s="77">
        <v>73.853211009174288</v>
      </c>
    </row>
    <row r="13" spans="1:7" ht="15.75" customHeight="1" x14ac:dyDescent="0.25">
      <c r="A13" s="71" t="s">
        <v>114</v>
      </c>
      <c r="B13" s="72">
        <v>23223.095280000001</v>
      </c>
      <c r="C13" s="72">
        <v>23223.095280000001</v>
      </c>
      <c r="D13" s="72">
        <v>23223.095280000001</v>
      </c>
      <c r="E13" s="72">
        <v>17151.001559999997</v>
      </c>
      <c r="F13" s="73">
        <v>73.853211009174288</v>
      </c>
      <c r="G13" s="73">
        <v>73.853211009174288</v>
      </c>
    </row>
    <row r="14" spans="1:7" ht="15.75" customHeight="1" x14ac:dyDescent="0.25">
      <c r="A14" s="75" t="s">
        <v>89</v>
      </c>
      <c r="B14" s="76">
        <v>14454</v>
      </c>
      <c r="C14" s="76">
        <v>14454</v>
      </c>
      <c r="D14" s="76">
        <v>14454</v>
      </c>
      <c r="E14" s="76">
        <v>14454</v>
      </c>
      <c r="F14" s="77">
        <v>100</v>
      </c>
      <c r="G14" s="77">
        <v>100</v>
      </c>
    </row>
    <row r="15" spans="1:7" ht="15.75" customHeight="1" x14ac:dyDescent="0.25">
      <c r="A15" s="71" t="s">
        <v>115</v>
      </c>
      <c r="B15" s="72">
        <v>14454</v>
      </c>
      <c r="C15" s="72">
        <v>14454</v>
      </c>
      <c r="D15" s="72">
        <v>14454</v>
      </c>
      <c r="E15" s="72">
        <v>14454</v>
      </c>
      <c r="F15" s="73">
        <v>100</v>
      </c>
      <c r="G15" s="73">
        <v>100</v>
      </c>
    </row>
    <row r="16" spans="1:7" ht="15.75" customHeight="1" x14ac:dyDescent="0.25">
      <c r="A16" s="75" t="s">
        <v>116</v>
      </c>
      <c r="B16" s="76">
        <v>23613.697800000002</v>
      </c>
      <c r="C16" s="76">
        <v>23613.697800000002</v>
      </c>
      <c r="D16" s="76">
        <v>23613.697800000002</v>
      </c>
      <c r="E16" s="76">
        <v>23613.697800000002</v>
      </c>
      <c r="F16" s="77">
        <v>100</v>
      </c>
      <c r="G16" s="77">
        <v>100</v>
      </c>
    </row>
    <row r="17" spans="1:7" ht="15.75" customHeight="1" x14ac:dyDescent="0.25">
      <c r="A17" s="71" t="s">
        <v>117</v>
      </c>
      <c r="B17" s="72">
        <v>23613.697800000002</v>
      </c>
      <c r="C17" s="72">
        <v>23613.697800000002</v>
      </c>
      <c r="D17" s="72">
        <v>23613.697800000002</v>
      </c>
      <c r="E17" s="72">
        <v>23613.697800000002</v>
      </c>
      <c r="F17" s="73">
        <v>100</v>
      </c>
      <c r="G17" s="73">
        <v>100</v>
      </c>
    </row>
    <row r="18" spans="1:7" ht="15.75" customHeight="1" x14ac:dyDescent="0.25">
      <c r="A18" s="75" t="s">
        <v>96</v>
      </c>
      <c r="B18" s="76">
        <v>20003.1188</v>
      </c>
      <c r="C18" s="76">
        <v>20003.1188</v>
      </c>
      <c r="D18" s="76">
        <v>20003.1188</v>
      </c>
      <c r="E18" s="76">
        <v>18771.664230000002</v>
      </c>
      <c r="F18" s="77">
        <v>93.843687165423432</v>
      </c>
      <c r="G18" s="77">
        <v>93.843687165423432</v>
      </c>
    </row>
    <row r="19" spans="1:7" ht="15.75" customHeight="1" x14ac:dyDescent="0.25">
      <c r="A19" s="71" t="s">
        <v>97</v>
      </c>
      <c r="B19" s="72">
        <v>20003.1188</v>
      </c>
      <c r="C19" s="72">
        <v>20003.1188</v>
      </c>
      <c r="D19" s="72">
        <v>20003.1188</v>
      </c>
      <c r="E19" s="72">
        <v>18771.664230000002</v>
      </c>
      <c r="F19" s="73">
        <v>93.843687165423432</v>
      </c>
      <c r="G19" s="73">
        <v>93.843687165423432</v>
      </c>
    </row>
    <row r="20" spans="1:7" ht="15.75" customHeight="1" x14ac:dyDescent="0.25">
      <c r="A20" s="75" t="s">
        <v>118</v>
      </c>
      <c r="B20" s="76">
        <v>5792.6813499999998</v>
      </c>
      <c r="C20" s="76">
        <v>5792.6813499999998</v>
      </c>
      <c r="D20" s="76">
        <v>5792.6813499999998</v>
      </c>
      <c r="E20" s="76">
        <v>5792.6813499999998</v>
      </c>
      <c r="F20" s="77">
        <v>100</v>
      </c>
      <c r="G20" s="77">
        <v>100</v>
      </c>
    </row>
    <row r="21" spans="1:7" ht="15.75" customHeight="1" x14ac:dyDescent="0.25">
      <c r="A21" s="71" t="s">
        <v>119</v>
      </c>
      <c r="B21" s="72">
        <v>5792.6813499999998</v>
      </c>
      <c r="C21" s="72">
        <v>5792.6813499999998</v>
      </c>
      <c r="D21" s="72">
        <v>5792.6813499999998</v>
      </c>
      <c r="E21" s="72">
        <v>5792.6813499999998</v>
      </c>
      <c r="F21" s="73">
        <v>100</v>
      </c>
      <c r="G21" s="73">
        <v>100</v>
      </c>
    </row>
    <row r="22" spans="1:7" ht="15.75" customHeight="1" x14ac:dyDescent="0.25">
      <c r="A22" s="75" t="s">
        <v>120</v>
      </c>
      <c r="B22" s="76">
        <v>30333.727709999999</v>
      </c>
      <c r="C22" s="76">
        <v>30333.727709999999</v>
      </c>
      <c r="D22" s="76">
        <v>30333.727709999999</v>
      </c>
      <c r="E22" s="76">
        <v>30333.727709999999</v>
      </c>
      <c r="F22" s="77">
        <v>100</v>
      </c>
      <c r="G22" s="77">
        <v>100</v>
      </c>
    </row>
    <row r="23" spans="1:7" ht="15.75" customHeight="1" x14ac:dyDescent="0.25">
      <c r="A23" s="71" t="s">
        <v>121</v>
      </c>
      <c r="B23" s="72">
        <v>5965.4568600000002</v>
      </c>
      <c r="C23" s="72">
        <v>5965.4568600000002</v>
      </c>
      <c r="D23" s="72">
        <v>5965.4568600000002</v>
      </c>
      <c r="E23" s="72">
        <v>5965.4568600000002</v>
      </c>
      <c r="F23" s="73">
        <v>100</v>
      </c>
      <c r="G23" s="73">
        <v>100</v>
      </c>
    </row>
    <row r="24" spans="1:7" ht="15.75" customHeight="1" x14ac:dyDescent="0.25">
      <c r="A24" s="71" t="s">
        <v>122</v>
      </c>
      <c r="B24" s="72">
        <v>24368.270850000001</v>
      </c>
      <c r="C24" s="72">
        <v>24368.270850000001</v>
      </c>
      <c r="D24" s="72">
        <v>24368.270850000001</v>
      </c>
      <c r="E24" s="72">
        <v>24368.270850000001</v>
      </c>
      <c r="F24" s="73">
        <v>100</v>
      </c>
      <c r="G24" s="73">
        <v>100</v>
      </c>
    </row>
    <row r="25" spans="1:7" ht="15.75" customHeight="1" x14ac:dyDescent="0.25">
      <c r="A25" s="75" t="s">
        <v>123</v>
      </c>
      <c r="B25" s="76">
        <v>20799.584190000001</v>
      </c>
      <c r="C25" s="76">
        <v>20799.584190000001</v>
      </c>
      <c r="D25" s="76">
        <v>20799.584190000001</v>
      </c>
      <c r="E25" s="76">
        <v>20799.584190000001</v>
      </c>
      <c r="F25" s="77">
        <v>100</v>
      </c>
      <c r="G25" s="77">
        <v>100</v>
      </c>
    </row>
    <row r="26" spans="1:7" ht="15.75" customHeight="1" x14ac:dyDescent="0.25">
      <c r="A26" s="71" t="s">
        <v>124</v>
      </c>
      <c r="B26" s="72">
        <v>20799.584190000001</v>
      </c>
      <c r="C26" s="72">
        <v>20799.584190000001</v>
      </c>
      <c r="D26" s="72">
        <v>20799.584190000001</v>
      </c>
      <c r="E26" s="72">
        <v>20799.584190000001</v>
      </c>
      <c r="F26" s="73">
        <v>100</v>
      </c>
      <c r="G26" s="73">
        <v>100</v>
      </c>
    </row>
    <row r="27" spans="1:7" ht="15.75" customHeight="1" x14ac:dyDescent="0.25">
      <c r="A27" s="75" t="s">
        <v>105</v>
      </c>
      <c r="B27" s="76">
        <v>51194.167200000004</v>
      </c>
      <c r="C27" s="76">
        <v>51194.167200000004</v>
      </c>
      <c r="D27" s="76">
        <v>51194.167200000004</v>
      </c>
      <c r="E27" s="76">
        <v>51194.167200000004</v>
      </c>
      <c r="F27" s="77">
        <v>100</v>
      </c>
      <c r="G27" s="77">
        <v>100</v>
      </c>
    </row>
    <row r="28" spans="1:7" ht="15.75" customHeight="1" x14ac:dyDescent="0.25">
      <c r="A28" s="71" t="s">
        <v>106</v>
      </c>
      <c r="B28" s="72">
        <v>51194.167200000004</v>
      </c>
      <c r="C28" s="72">
        <v>51194.167200000004</v>
      </c>
      <c r="D28" s="72">
        <v>51194.167200000004</v>
      </c>
      <c r="E28" s="72">
        <v>51194.167200000004</v>
      </c>
      <c r="F28" s="73">
        <v>100</v>
      </c>
      <c r="G28" s="73">
        <v>100</v>
      </c>
    </row>
    <row r="29" spans="1:7" ht="15.75" customHeight="1" x14ac:dyDescent="0.25">
      <c r="A29" s="75" t="s">
        <v>125</v>
      </c>
      <c r="B29" s="76">
        <v>8561.8169999999991</v>
      </c>
      <c r="C29" s="76">
        <v>8561.8169999999991</v>
      </c>
      <c r="D29" s="76">
        <v>8561.8169999999991</v>
      </c>
      <c r="E29" s="76">
        <v>8561.8169999999991</v>
      </c>
      <c r="F29" s="77">
        <v>100</v>
      </c>
      <c r="G29" s="77">
        <v>100</v>
      </c>
    </row>
    <row r="30" spans="1:7" ht="15.75" customHeight="1" x14ac:dyDescent="0.25">
      <c r="A30" s="71" t="s">
        <v>126</v>
      </c>
      <c r="B30" s="72">
        <v>8561.8169999999991</v>
      </c>
      <c r="C30" s="72">
        <v>8561.8169999999991</v>
      </c>
      <c r="D30" s="72">
        <v>8561.8169999999991</v>
      </c>
      <c r="E30" s="72">
        <v>8561.8169999999991</v>
      </c>
      <c r="F30" s="73">
        <v>100</v>
      </c>
      <c r="G30" s="73">
        <v>100</v>
      </c>
    </row>
    <row r="31" spans="1:7" ht="15.75" customHeight="1" x14ac:dyDescent="0.25">
      <c r="A31" s="75" t="s">
        <v>127</v>
      </c>
      <c r="B31" s="76">
        <v>17857.0219</v>
      </c>
      <c r="C31" s="76">
        <v>17857.0219</v>
      </c>
      <c r="D31" s="76">
        <v>17857.0219</v>
      </c>
      <c r="E31" s="76">
        <v>17830.57015</v>
      </c>
      <c r="F31" s="77">
        <v>99.851869196621195</v>
      </c>
      <c r="G31" s="77">
        <v>99.851869196621195</v>
      </c>
    </row>
    <row r="32" spans="1:7" ht="15.75" customHeight="1" x14ac:dyDescent="0.25">
      <c r="A32" s="71" t="s">
        <v>128</v>
      </c>
      <c r="B32" s="72">
        <v>17857.0219</v>
      </c>
      <c r="C32" s="72">
        <v>17857.0219</v>
      </c>
      <c r="D32" s="72">
        <v>17857.0219</v>
      </c>
      <c r="E32" s="72">
        <v>17830.57015</v>
      </c>
      <c r="F32" s="73">
        <v>99.851869196621195</v>
      </c>
      <c r="G32" s="73">
        <v>99.851869196621195</v>
      </c>
    </row>
    <row r="33" spans="1:7" ht="15.75" customHeight="1" x14ac:dyDescent="0.25">
      <c r="A33" s="75" t="s">
        <v>129</v>
      </c>
      <c r="B33" s="76">
        <v>4607.3342699999994</v>
      </c>
      <c r="C33" s="76">
        <v>4607.3342699999994</v>
      </c>
      <c r="D33" s="76">
        <v>4607.3342699999994</v>
      </c>
      <c r="E33" s="76">
        <v>4607.3342699999994</v>
      </c>
      <c r="F33" s="77">
        <v>100</v>
      </c>
      <c r="G33" s="77">
        <v>100</v>
      </c>
    </row>
    <row r="34" spans="1:7" ht="15.75" customHeight="1" x14ac:dyDescent="0.25">
      <c r="A34" s="71" t="s">
        <v>130</v>
      </c>
      <c r="B34" s="72">
        <v>4607.3342699999994</v>
      </c>
      <c r="C34" s="72">
        <v>4607.3342699999994</v>
      </c>
      <c r="D34" s="72">
        <v>4607.3342699999994</v>
      </c>
      <c r="E34" s="72">
        <v>4607.3342699999994</v>
      </c>
      <c r="F34" s="73">
        <v>100</v>
      </c>
      <c r="G34" s="73">
        <v>100</v>
      </c>
    </row>
    <row r="35" spans="1:7" ht="15.75" customHeight="1" x14ac:dyDescent="0.25">
      <c r="A35" s="78" t="s">
        <v>39</v>
      </c>
      <c r="B35" s="79">
        <v>267479.27484999999</v>
      </c>
      <c r="C35" s="76">
        <v>267479.27484999999</v>
      </c>
      <c r="D35" s="76">
        <v>267479.27484999999</v>
      </c>
      <c r="E35" s="76">
        <v>257721.11012</v>
      </c>
      <c r="F35" s="77">
        <v>96.35180529950506</v>
      </c>
      <c r="G35" s="77">
        <v>96.35180529950506</v>
      </c>
    </row>
    <row r="36" spans="1:7" ht="15.75" customHeight="1" x14ac:dyDescent="0.25">
      <c r="A36" s="200" t="s">
        <v>40</v>
      </c>
      <c r="B36" s="201"/>
      <c r="C36" s="201"/>
      <c r="D36" s="201"/>
      <c r="E36" s="201"/>
      <c r="F36" s="202"/>
      <c r="G36" s="203"/>
    </row>
    <row r="37" spans="1:7" ht="15.75" customHeight="1" x14ac:dyDescent="0.25">
      <c r="A37" s="80" t="s">
        <v>75</v>
      </c>
      <c r="B37" s="76">
        <v>267479.27484999999</v>
      </c>
      <c r="C37" s="76">
        <v>267479.27484999999</v>
      </c>
      <c r="D37" s="76">
        <v>267479.27484999999</v>
      </c>
      <c r="E37" s="76">
        <v>257721.11011999997</v>
      </c>
      <c r="F37" s="77">
        <v>96.351805299505045</v>
      </c>
      <c r="G37" s="77">
        <v>96.351805299505045</v>
      </c>
    </row>
    <row r="38" spans="1:7" ht="10.15" customHeight="1" x14ac:dyDescent="0.25">
      <c r="A38" s="81"/>
      <c r="B38" s="81"/>
      <c r="C38" s="81"/>
      <c r="D38" s="81"/>
      <c r="E38" s="81"/>
    </row>
    <row r="39" spans="1:7" ht="12.75" customHeight="1" x14ac:dyDescent="0.25">
      <c r="A39" s="83"/>
      <c r="B39" s="84"/>
      <c r="C39" s="85"/>
      <c r="D39" s="86"/>
      <c r="E39" s="87"/>
    </row>
    <row r="40" spans="1:7" ht="11.25" customHeight="1" x14ac:dyDescent="0.25">
      <c r="A40" s="87"/>
      <c r="B40" s="88"/>
      <c r="C40" s="89"/>
      <c r="D40" s="90"/>
      <c r="E40" s="87"/>
    </row>
  </sheetData>
  <mergeCells count="2">
    <mergeCell ref="A2:G2"/>
    <mergeCell ref="A36:G36"/>
  </mergeCells>
  <pageMargins left="0.23622047244094491" right="0.23622047244094491" top="0.74803149606299213" bottom="0.74803149606299213" header="0.23622047244094491" footer="0.23622047244094491"/>
  <pageSetup paperSize="9" scale="68" fitToHeight="0" orientation="portrait" r:id="rId1"/>
  <headerFooter>
    <oddFooter>Страница  &amp;P из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F9570-90EE-4BDA-9D91-A8B30B284452}">
  <sheetPr>
    <pageSetUpPr fitToPage="1"/>
  </sheetPr>
  <dimension ref="A1:W51"/>
  <sheetViews>
    <sheetView view="pageBreakPreview" zoomScale="50" zoomScaleNormal="50" zoomScaleSheetLayoutView="50" zoomScalePageLayoutView="50" workbookViewId="0">
      <selection activeCell="F13" sqref="F13"/>
    </sheetView>
  </sheetViews>
  <sheetFormatPr defaultRowHeight="12.75" x14ac:dyDescent="0.2"/>
  <cols>
    <col min="1" max="1" width="4.42578125" style="186" customWidth="1"/>
    <col min="2" max="2" width="37.140625" style="186" customWidth="1"/>
    <col min="3" max="3" width="23.7109375" style="186" customWidth="1"/>
    <col min="4" max="5" width="14.85546875" style="186" customWidth="1"/>
    <col min="6" max="6" width="19.28515625" style="186" customWidth="1"/>
    <col min="7" max="7" width="14.140625" style="186" customWidth="1"/>
    <col min="8" max="8" width="15.140625" style="186" customWidth="1"/>
    <col min="9" max="9" width="0.140625" style="186" customWidth="1"/>
    <col min="10" max="10" width="36.5703125" style="186" customWidth="1"/>
    <col min="11" max="11" width="32.28515625" style="186" bestFit="1" customWidth="1"/>
    <col min="12" max="12" width="14.7109375" style="186" customWidth="1"/>
    <col min="13" max="14" width="19.28515625" style="186" customWidth="1"/>
    <col min="15" max="15" width="14.140625" style="186" customWidth="1"/>
    <col min="16" max="16" width="15.140625" style="186" customWidth="1"/>
    <col min="17" max="17" width="38.7109375" style="186" customWidth="1"/>
    <col min="18" max="18" width="32.28515625" style="186" bestFit="1" customWidth="1"/>
    <col min="19" max="19" width="18.5703125" style="186" customWidth="1"/>
    <col min="20" max="21" width="19.28515625" style="186" customWidth="1"/>
    <col min="22" max="22" width="14.140625" style="186" customWidth="1"/>
    <col min="23" max="23" width="15.140625" style="186" customWidth="1"/>
    <col min="24" max="233" width="9.140625" style="186" customWidth="1"/>
    <col min="234" max="256" width="9.140625" style="186"/>
    <col min="257" max="257" width="0.7109375" style="186" customWidth="1"/>
    <col min="258" max="258" width="46.140625" style="186" customWidth="1"/>
    <col min="259" max="259" width="32.28515625" style="186" bestFit="1" customWidth="1"/>
    <col min="260" max="260" width="14.7109375" style="186" customWidth="1"/>
    <col min="261" max="262" width="19.28515625" style="186" customWidth="1"/>
    <col min="263" max="263" width="14.140625" style="186" customWidth="1"/>
    <col min="264" max="264" width="15.140625" style="186" customWidth="1"/>
    <col min="265" max="265" width="0.140625" style="186" customWidth="1"/>
    <col min="266" max="266" width="42.5703125" style="186" customWidth="1"/>
    <col min="267" max="267" width="32.28515625" style="186" bestFit="1" customWidth="1"/>
    <col min="268" max="268" width="14.7109375" style="186" customWidth="1"/>
    <col min="269" max="270" width="19.28515625" style="186" customWidth="1"/>
    <col min="271" max="271" width="14.140625" style="186" customWidth="1"/>
    <col min="272" max="272" width="15.140625" style="186" customWidth="1"/>
    <col min="273" max="273" width="38.7109375" style="186" customWidth="1"/>
    <col min="274" max="274" width="32.28515625" style="186" bestFit="1" customWidth="1"/>
    <col min="275" max="275" width="18.5703125" style="186" customWidth="1"/>
    <col min="276" max="277" width="19.28515625" style="186" customWidth="1"/>
    <col min="278" max="278" width="14.140625" style="186" customWidth="1"/>
    <col min="279" max="279" width="15.140625" style="186" customWidth="1"/>
    <col min="280" max="489" width="9.140625" style="186" customWidth="1"/>
    <col min="490" max="512" width="9.140625" style="186"/>
    <col min="513" max="513" width="0.7109375" style="186" customWidth="1"/>
    <col min="514" max="514" width="46.140625" style="186" customWidth="1"/>
    <col min="515" max="515" width="32.28515625" style="186" bestFit="1" customWidth="1"/>
    <col min="516" max="516" width="14.7109375" style="186" customWidth="1"/>
    <col min="517" max="518" width="19.28515625" style="186" customWidth="1"/>
    <col min="519" max="519" width="14.140625" style="186" customWidth="1"/>
    <col min="520" max="520" width="15.140625" style="186" customWidth="1"/>
    <col min="521" max="521" width="0.140625" style="186" customWidth="1"/>
    <col min="522" max="522" width="42.5703125" style="186" customWidth="1"/>
    <col min="523" max="523" width="32.28515625" style="186" bestFit="1" customWidth="1"/>
    <col min="524" max="524" width="14.7109375" style="186" customWidth="1"/>
    <col min="525" max="526" width="19.28515625" style="186" customWidth="1"/>
    <col min="527" max="527" width="14.140625" style="186" customWidth="1"/>
    <col min="528" max="528" width="15.140625" style="186" customWidth="1"/>
    <col min="529" max="529" width="38.7109375" style="186" customWidth="1"/>
    <col min="530" max="530" width="32.28515625" style="186" bestFit="1" customWidth="1"/>
    <col min="531" max="531" width="18.5703125" style="186" customWidth="1"/>
    <col min="532" max="533" width="19.28515625" style="186" customWidth="1"/>
    <col min="534" max="534" width="14.140625" style="186" customWidth="1"/>
    <col min="535" max="535" width="15.140625" style="186" customWidth="1"/>
    <col min="536" max="745" width="9.140625" style="186" customWidth="1"/>
    <col min="746" max="768" width="9.140625" style="186"/>
    <col min="769" max="769" width="0.7109375" style="186" customWidth="1"/>
    <col min="770" max="770" width="46.140625" style="186" customWidth="1"/>
    <col min="771" max="771" width="32.28515625" style="186" bestFit="1" customWidth="1"/>
    <col min="772" max="772" width="14.7109375" style="186" customWidth="1"/>
    <col min="773" max="774" width="19.28515625" style="186" customWidth="1"/>
    <col min="775" max="775" width="14.140625" style="186" customWidth="1"/>
    <col min="776" max="776" width="15.140625" style="186" customWidth="1"/>
    <col min="777" max="777" width="0.140625" style="186" customWidth="1"/>
    <col min="778" max="778" width="42.5703125" style="186" customWidth="1"/>
    <col min="779" max="779" width="32.28515625" style="186" bestFit="1" customWidth="1"/>
    <col min="780" max="780" width="14.7109375" style="186" customWidth="1"/>
    <col min="781" max="782" width="19.28515625" style="186" customWidth="1"/>
    <col min="783" max="783" width="14.140625" style="186" customWidth="1"/>
    <col min="784" max="784" width="15.140625" style="186" customWidth="1"/>
    <col min="785" max="785" width="38.7109375" style="186" customWidth="1"/>
    <col min="786" max="786" width="32.28515625" style="186" bestFit="1" customWidth="1"/>
    <col min="787" max="787" width="18.5703125" style="186" customWidth="1"/>
    <col min="788" max="789" width="19.28515625" style="186" customWidth="1"/>
    <col min="790" max="790" width="14.140625" style="186" customWidth="1"/>
    <col min="791" max="791" width="15.140625" style="186" customWidth="1"/>
    <col min="792" max="1001" width="9.140625" style="186" customWidth="1"/>
    <col min="1002" max="1024" width="9.140625" style="186"/>
    <col min="1025" max="1025" width="0.7109375" style="186" customWidth="1"/>
    <col min="1026" max="1026" width="46.140625" style="186" customWidth="1"/>
    <col min="1027" max="1027" width="32.28515625" style="186" bestFit="1" customWidth="1"/>
    <col min="1028" max="1028" width="14.7109375" style="186" customWidth="1"/>
    <col min="1029" max="1030" width="19.28515625" style="186" customWidth="1"/>
    <col min="1031" max="1031" width="14.140625" style="186" customWidth="1"/>
    <col min="1032" max="1032" width="15.140625" style="186" customWidth="1"/>
    <col min="1033" max="1033" width="0.140625" style="186" customWidth="1"/>
    <col min="1034" max="1034" width="42.5703125" style="186" customWidth="1"/>
    <col min="1035" max="1035" width="32.28515625" style="186" bestFit="1" customWidth="1"/>
    <col min="1036" max="1036" width="14.7109375" style="186" customWidth="1"/>
    <col min="1037" max="1038" width="19.28515625" style="186" customWidth="1"/>
    <col min="1039" max="1039" width="14.140625" style="186" customWidth="1"/>
    <col min="1040" max="1040" width="15.140625" style="186" customWidth="1"/>
    <col min="1041" max="1041" width="38.7109375" style="186" customWidth="1"/>
    <col min="1042" max="1042" width="32.28515625" style="186" bestFit="1" customWidth="1"/>
    <col min="1043" max="1043" width="18.5703125" style="186" customWidth="1"/>
    <col min="1044" max="1045" width="19.28515625" style="186" customWidth="1"/>
    <col min="1046" max="1046" width="14.140625" style="186" customWidth="1"/>
    <col min="1047" max="1047" width="15.140625" style="186" customWidth="1"/>
    <col min="1048" max="1257" width="9.140625" style="186" customWidth="1"/>
    <col min="1258" max="1280" width="9.140625" style="186"/>
    <col min="1281" max="1281" width="0.7109375" style="186" customWidth="1"/>
    <col min="1282" max="1282" width="46.140625" style="186" customWidth="1"/>
    <col min="1283" max="1283" width="32.28515625" style="186" bestFit="1" customWidth="1"/>
    <col min="1284" max="1284" width="14.7109375" style="186" customWidth="1"/>
    <col min="1285" max="1286" width="19.28515625" style="186" customWidth="1"/>
    <col min="1287" max="1287" width="14.140625" style="186" customWidth="1"/>
    <col min="1288" max="1288" width="15.140625" style="186" customWidth="1"/>
    <col min="1289" max="1289" width="0.140625" style="186" customWidth="1"/>
    <col min="1290" max="1290" width="42.5703125" style="186" customWidth="1"/>
    <col min="1291" max="1291" width="32.28515625" style="186" bestFit="1" customWidth="1"/>
    <col min="1292" max="1292" width="14.7109375" style="186" customWidth="1"/>
    <col min="1293" max="1294" width="19.28515625" style="186" customWidth="1"/>
    <col min="1295" max="1295" width="14.140625" style="186" customWidth="1"/>
    <col min="1296" max="1296" width="15.140625" style="186" customWidth="1"/>
    <col min="1297" max="1297" width="38.7109375" style="186" customWidth="1"/>
    <col min="1298" max="1298" width="32.28515625" style="186" bestFit="1" customWidth="1"/>
    <col min="1299" max="1299" width="18.5703125" style="186" customWidth="1"/>
    <col min="1300" max="1301" width="19.28515625" style="186" customWidth="1"/>
    <col min="1302" max="1302" width="14.140625" style="186" customWidth="1"/>
    <col min="1303" max="1303" width="15.140625" style="186" customWidth="1"/>
    <col min="1304" max="1513" width="9.140625" style="186" customWidth="1"/>
    <col min="1514" max="1536" width="9.140625" style="186"/>
    <col min="1537" max="1537" width="0.7109375" style="186" customWidth="1"/>
    <col min="1538" max="1538" width="46.140625" style="186" customWidth="1"/>
    <col min="1539" max="1539" width="32.28515625" style="186" bestFit="1" customWidth="1"/>
    <col min="1540" max="1540" width="14.7109375" style="186" customWidth="1"/>
    <col min="1541" max="1542" width="19.28515625" style="186" customWidth="1"/>
    <col min="1543" max="1543" width="14.140625" style="186" customWidth="1"/>
    <col min="1544" max="1544" width="15.140625" style="186" customWidth="1"/>
    <col min="1545" max="1545" width="0.140625" style="186" customWidth="1"/>
    <col min="1546" max="1546" width="42.5703125" style="186" customWidth="1"/>
    <col min="1547" max="1547" width="32.28515625" style="186" bestFit="1" customWidth="1"/>
    <col min="1548" max="1548" width="14.7109375" style="186" customWidth="1"/>
    <col min="1549" max="1550" width="19.28515625" style="186" customWidth="1"/>
    <col min="1551" max="1551" width="14.140625" style="186" customWidth="1"/>
    <col min="1552" max="1552" width="15.140625" style="186" customWidth="1"/>
    <col min="1553" max="1553" width="38.7109375" style="186" customWidth="1"/>
    <col min="1554" max="1554" width="32.28515625" style="186" bestFit="1" customWidth="1"/>
    <col min="1555" max="1555" width="18.5703125" style="186" customWidth="1"/>
    <col min="1556" max="1557" width="19.28515625" style="186" customWidth="1"/>
    <col min="1558" max="1558" width="14.140625" style="186" customWidth="1"/>
    <col min="1559" max="1559" width="15.140625" style="186" customWidth="1"/>
    <col min="1560" max="1769" width="9.140625" style="186" customWidth="1"/>
    <col min="1770" max="1792" width="9.140625" style="186"/>
    <col min="1793" max="1793" width="0.7109375" style="186" customWidth="1"/>
    <col min="1794" max="1794" width="46.140625" style="186" customWidth="1"/>
    <col min="1795" max="1795" width="32.28515625" style="186" bestFit="1" customWidth="1"/>
    <col min="1796" max="1796" width="14.7109375" style="186" customWidth="1"/>
    <col min="1797" max="1798" width="19.28515625" style="186" customWidth="1"/>
    <col min="1799" max="1799" width="14.140625" style="186" customWidth="1"/>
    <col min="1800" max="1800" width="15.140625" style="186" customWidth="1"/>
    <col min="1801" max="1801" width="0.140625" style="186" customWidth="1"/>
    <col min="1802" max="1802" width="42.5703125" style="186" customWidth="1"/>
    <col min="1803" max="1803" width="32.28515625" style="186" bestFit="1" customWidth="1"/>
    <col min="1804" max="1804" width="14.7109375" style="186" customWidth="1"/>
    <col min="1805" max="1806" width="19.28515625" style="186" customWidth="1"/>
    <col min="1807" max="1807" width="14.140625" style="186" customWidth="1"/>
    <col min="1808" max="1808" width="15.140625" style="186" customWidth="1"/>
    <col min="1809" max="1809" width="38.7109375" style="186" customWidth="1"/>
    <col min="1810" max="1810" width="32.28515625" style="186" bestFit="1" customWidth="1"/>
    <col min="1811" max="1811" width="18.5703125" style="186" customWidth="1"/>
    <col min="1812" max="1813" width="19.28515625" style="186" customWidth="1"/>
    <col min="1814" max="1814" width="14.140625" style="186" customWidth="1"/>
    <col min="1815" max="1815" width="15.140625" style="186" customWidth="1"/>
    <col min="1816" max="2025" width="9.140625" style="186" customWidth="1"/>
    <col min="2026" max="2048" width="9.140625" style="186"/>
    <col min="2049" max="2049" width="0.7109375" style="186" customWidth="1"/>
    <col min="2050" max="2050" width="46.140625" style="186" customWidth="1"/>
    <col min="2051" max="2051" width="32.28515625" style="186" bestFit="1" customWidth="1"/>
    <col min="2052" max="2052" width="14.7109375" style="186" customWidth="1"/>
    <col min="2053" max="2054" width="19.28515625" style="186" customWidth="1"/>
    <col min="2055" max="2055" width="14.140625" style="186" customWidth="1"/>
    <col min="2056" max="2056" width="15.140625" style="186" customWidth="1"/>
    <col min="2057" max="2057" width="0.140625" style="186" customWidth="1"/>
    <col min="2058" max="2058" width="42.5703125" style="186" customWidth="1"/>
    <col min="2059" max="2059" width="32.28515625" style="186" bestFit="1" customWidth="1"/>
    <col min="2060" max="2060" width="14.7109375" style="186" customWidth="1"/>
    <col min="2061" max="2062" width="19.28515625" style="186" customWidth="1"/>
    <col min="2063" max="2063" width="14.140625" style="186" customWidth="1"/>
    <col min="2064" max="2064" width="15.140625" style="186" customWidth="1"/>
    <col min="2065" max="2065" width="38.7109375" style="186" customWidth="1"/>
    <col min="2066" max="2066" width="32.28515625" style="186" bestFit="1" customWidth="1"/>
    <col min="2067" max="2067" width="18.5703125" style="186" customWidth="1"/>
    <col min="2068" max="2069" width="19.28515625" style="186" customWidth="1"/>
    <col min="2070" max="2070" width="14.140625" style="186" customWidth="1"/>
    <col min="2071" max="2071" width="15.140625" style="186" customWidth="1"/>
    <col min="2072" max="2281" width="9.140625" style="186" customWidth="1"/>
    <col min="2282" max="2304" width="9.140625" style="186"/>
    <col min="2305" max="2305" width="0.7109375" style="186" customWidth="1"/>
    <col min="2306" max="2306" width="46.140625" style="186" customWidth="1"/>
    <col min="2307" max="2307" width="32.28515625" style="186" bestFit="1" customWidth="1"/>
    <col min="2308" max="2308" width="14.7109375" style="186" customWidth="1"/>
    <col min="2309" max="2310" width="19.28515625" style="186" customWidth="1"/>
    <col min="2311" max="2311" width="14.140625" style="186" customWidth="1"/>
    <col min="2312" max="2312" width="15.140625" style="186" customWidth="1"/>
    <col min="2313" max="2313" width="0.140625" style="186" customWidth="1"/>
    <col min="2314" max="2314" width="42.5703125" style="186" customWidth="1"/>
    <col min="2315" max="2315" width="32.28515625" style="186" bestFit="1" customWidth="1"/>
    <col min="2316" max="2316" width="14.7109375" style="186" customWidth="1"/>
    <col min="2317" max="2318" width="19.28515625" style="186" customWidth="1"/>
    <col min="2319" max="2319" width="14.140625" style="186" customWidth="1"/>
    <col min="2320" max="2320" width="15.140625" style="186" customWidth="1"/>
    <col min="2321" max="2321" width="38.7109375" style="186" customWidth="1"/>
    <col min="2322" max="2322" width="32.28515625" style="186" bestFit="1" customWidth="1"/>
    <col min="2323" max="2323" width="18.5703125" style="186" customWidth="1"/>
    <col min="2324" max="2325" width="19.28515625" style="186" customWidth="1"/>
    <col min="2326" max="2326" width="14.140625" style="186" customWidth="1"/>
    <col min="2327" max="2327" width="15.140625" style="186" customWidth="1"/>
    <col min="2328" max="2537" width="9.140625" style="186" customWidth="1"/>
    <col min="2538" max="2560" width="9.140625" style="186"/>
    <col min="2561" max="2561" width="0.7109375" style="186" customWidth="1"/>
    <col min="2562" max="2562" width="46.140625" style="186" customWidth="1"/>
    <col min="2563" max="2563" width="32.28515625" style="186" bestFit="1" customWidth="1"/>
    <col min="2564" max="2564" width="14.7109375" style="186" customWidth="1"/>
    <col min="2565" max="2566" width="19.28515625" style="186" customWidth="1"/>
    <col min="2567" max="2567" width="14.140625" style="186" customWidth="1"/>
    <col min="2568" max="2568" width="15.140625" style="186" customWidth="1"/>
    <col min="2569" max="2569" width="0.140625" style="186" customWidth="1"/>
    <col min="2570" max="2570" width="42.5703125" style="186" customWidth="1"/>
    <col min="2571" max="2571" width="32.28515625" style="186" bestFit="1" customWidth="1"/>
    <col min="2572" max="2572" width="14.7109375" style="186" customWidth="1"/>
    <col min="2573" max="2574" width="19.28515625" style="186" customWidth="1"/>
    <col min="2575" max="2575" width="14.140625" style="186" customWidth="1"/>
    <col min="2576" max="2576" width="15.140625" style="186" customWidth="1"/>
    <col min="2577" max="2577" width="38.7109375" style="186" customWidth="1"/>
    <col min="2578" max="2578" width="32.28515625" style="186" bestFit="1" customWidth="1"/>
    <col min="2579" max="2579" width="18.5703125" style="186" customWidth="1"/>
    <col min="2580" max="2581" width="19.28515625" style="186" customWidth="1"/>
    <col min="2582" max="2582" width="14.140625" style="186" customWidth="1"/>
    <col min="2583" max="2583" width="15.140625" style="186" customWidth="1"/>
    <col min="2584" max="2793" width="9.140625" style="186" customWidth="1"/>
    <col min="2794" max="2816" width="9.140625" style="186"/>
    <col min="2817" max="2817" width="0.7109375" style="186" customWidth="1"/>
    <col min="2818" max="2818" width="46.140625" style="186" customWidth="1"/>
    <col min="2819" max="2819" width="32.28515625" style="186" bestFit="1" customWidth="1"/>
    <col min="2820" max="2820" width="14.7109375" style="186" customWidth="1"/>
    <col min="2821" max="2822" width="19.28515625" style="186" customWidth="1"/>
    <col min="2823" max="2823" width="14.140625" style="186" customWidth="1"/>
    <col min="2824" max="2824" width="15.140625" style="186" customWidth="1"/>
    <col min="2825" max="2825" width="0.140625" style="186" customWidth="1"/>
    <col min="2826" max="2826" width="42.5703125" style="186" customWidth="1"/>
    <col min="2827" max="2827" width="32.28515625" style="186" bestFit="1" customWidth="1"/>
    <col min="2828" max="2828" width="14.7109375" style="186" customWidth="1"/>
    <col min="2829" max="2830" width="19.28515625" style="186" customWidth="1"/>
    <col min="2831" max="2831" width="14.140625" style="186" customWidth="1"/>
    <col min="2832" max="2832" width="15.140625" style="186" customWidth="1"/>
    <col min="2833" max="2833" width="38.7109375" style="186" customWidth="1"/>
    <col min="2834" max="2834" width="32.28515625" style="186" bestFit="1" customWidth="1"/>
    <col min="2835" max="2835" width="18.5703125" style="186" customWidth="1"/>
    <col min="2836" max="2837" width="19.28515625" style="186" customWidth="1"/>
    <col min="2838" max="2838" width="14.140625" style="186" customWidth="1"/>
    <col min="2839" max="2839" width="15.140625" style="186" customWidth="1"/>
    <col min="2840" max="3049" width="9.140625" style="186" customWidth="1"/>
    <col min="3050" max="3072" width="9.140625" style="186"/>
    <col min="3073" max="3073" width="0.7109375" style="186" customWidth="1"/>
    <col min="3074" max="3074" width="46.140625" style="186" customWidth="1"/>
    <col min="3075" max="3075" width="32.28515625" style="186" bestFit="1" customWidth="1"/>
    <col min="3076" max="3076" width="14.7109375" style="186" customWidth="1"/>
    <col min="3077" max="3078" width="19.28515625" style="186" customWidth="1"/>
    <col min="3079" max="3079" width="14.140625" style="186" customWidth="1"/>
    <col min="3080" max="3080" width="15.140625" style="186" customWidth="1"/>
    <col min="3081" max="3081" width="0.140625" style="186" customWidth="1"/>
    <col min="3082" max="3082" width="42.5703125" style="186" customWidth="1"/>
    <col min="3083" max="3083" width="32.28515625" style="186" bestFit="1" customWidth="1"/>
    <col min="3084" max="3084" width="14.7109375" style="186" customWidth="1"/>
    <col min="3085" max="3086" width="19.28515625" style="186" customWidth="1"/>
    <col min="3087" max="3087" width="14.140625" style="186" customWidth="1"/>
    <col min="3088" max="3088" width="15.140625" style="186" customWidth="1"/>
    <col min="3089" max="3089" width="38.7109375" style="186" customWidth="1"/>
    <col min="3090" max="3090" width="32.28515625" style="186" bestFit="1" customWidth="1"/>
    <col min="3091" max="3091" width="18.5703125" style="186" customWidth="1"/>
    <col min="3092" max="3093" width="19.28515625" style="186" customWidth="1"/>
    <col min="3094" max="3094" width="14.140625" style="186" customWidth="1"/>
    <col min="3095" max="3095" width="15.140625" style="186" customWidth="1"/>
    <col min="3096" max="3305" width="9.140625" style="186" customWidth="1"/>
    <col min="3306" max="3328" width="9.140625" style="186"/>
    <col min="3329" max="3329" width="0.7109375" style="186" customWidth="1"/>
    <col min="3330" max="3330" width="46.140625" style="186" customWidth="1"/>
    <col min="3331" max="3331" width="32.28515625" style="186" bestFit="1" customWidth="1"/>
    <col min="3332" max="3332" width="14.7109375" style="186" customWidth="1"/>
    <col min="3333" max="3334" width="19.28515625" style="186" customWidth="1"/>
    <col min="3335" max="3335" width="14.140625" style="186" customWidth="1"/>
    <col min="3336" max="3336" width="15.140625" style="186" customWidth="1"/>
    <col min="3337" max="3337" width="0.140625" style="186" customWidth="1"/>
    <col min="3338" max="3338" width="42.5703125" style="186" customWidth="1"/>
    <col min="3339" max="3339" width="32.28515625" style="186" bestFit="1" customWidth="1"/>
    <col min="3340" max="3340" width="14.7109375" style="186" customWidth="1"/>
    <col min="3341" max="3342" width="19.28515625" style="186" customWidth="1"/>
    <col min="3343" max="3343" width="14.140625" style="186" customWidth="1"/>
    <col min="3344" max="3344" width="15.140625" style="186" customWidth="1"/>
    <col min="3345" max="3345" width="38.7109375" style="186" customWidth="1"/>
    <col min="3346" max="3346" width="32.28515625" style="186" bestFit="1" customWidth="1"/>
    <col min="3347" max="3347" width="18.5703125" style="186" customWidth="1"/>
    <col min="3348" max="3349" width="19.28515625" style="186" customWidth="1"/>
    <col min="3350" max="3350" width="14.140625" style="186" customWidth="1"/>
    <col min="3351" max="3351" width="15.140625" style="186" customWidth="1"/>
    <col min="3352" max="3561" width="9.140625" style="186" customWidth="1"/>
    <col min="3562" max="3584" width="9.140625" style="186"/>
    <col min="3585" max="3585" width="0.7109375" style="186" customWidth="1"/>
    <col min="3586" max="3586" width="46.140625" style="186" customWidth="1"/>
    <col min="3587" max="3587" width="32.28515625" style="186" bestFit="1" customWidth="1"/>
    <col min="3588" max="3588" width="14.7109375" style="186" customWidth="1"/>
    <col min="3589" max="3590" width="19.28515625" style="186" customWidth="1"/>
    <col min="3591" max="3591" width="14.140625" style="186" customWidth="1"/>
    <col min="3592" max="3592" width="15.140625" style="186" customWidth="1"/>
    <col min="3593" max="3593" width="0.140625" style="186" customWidth="1"/>
    <col min="3594" max="3594" width="42.5703125" style="186" customWidth="1"/>
    <col min="3595" max="3595" width="32.28515625" style="186" bestFit="1" customWidth="1"/>
    <col min="3596" max="3596" width="14.7109375" style="186" customWidth="1"/>
    <col min="3597" max="3598" width="19.28515625" style="186" customWidth="1"/>
    <col min="3599" max="3599" width="14.140625" style="186" customWidth="1"/>
    <col min="3600" max="3600" width="15.140625" style="186" customWidth="1"/>
    <col min="3601" max="3601" width="38.7109375" style="186" customWidth="1"/>
    <col min="3602" max="3602" width="32.28515625" style="186" bestFit="1" customWidth="1"/>
    <col min="3603" max="3603" width="18.5703125" style="186" customWidth="1"/>
    <col min="3604" max="3605" width="19.28515625" style="186" customWidth="1"/>
    <col min="3606" max="3606" width="14.140625" style="186" customWidth="1"/>
    <col min="3607" max="3607" width="15.140625" style="186" customWidth="1"/>
    <col min="3608" max="3817" width="9.140625" style="186" customWidth="1"/>
    <col min="3818" max="3840" width="9.140625" style="186"/>
    <col min="3841" max="3841" width="0.7109375" style="186" customWidth="1"/>
    <col min="3842" max="3842" width="46.140625" style="186" customWidth="1"/>
    <col min="3843" max="3843" width="32.28515625" style="186" bestFit="1" customWidth="1"/>
    <col min="3844" max="3844" width="14.7109375" style="186" customWidth="1"/>
    <col min="3845" max="3846" width="19.28515625" style="186" customWidth="1"/>
    <col min="3847" max="3847" width="14.140625" style="186" customWidth="1"/>
    <col min="3848" max="3848" width="15.140625" style="186" customWidth="1"/>
    <col min="3849" max="3849" width="0.140625" style="186" customWidth="1"/>
    <col min="3850" max="3850" width="42.5703125" style="186" customWidth="1"/>
    <col min="3851" max="3851" width="32.28515625" style="186" bestFit="1" customWidth="1"/>
    <col min="3852" max="3852" width="14.7109375" style="186" customWidth="1"/>
    <col min="3853" max="3854" width="19.28515625" style="186" customWidth="1"/>
    <col min="3855" max="3855" width="14.140625" style="186" customWidth="1"/>
    <col min="3856" max="3856" width="15.140625" style="186" customWidth="1"/>
    <col min="3857" max="3857" width="38.7109375" style="186" customWidth="1"/>
    <col min="3858" max="3858" width="32.28515625" style="186" bestFit="1" customWidth="1"/>
    <col min="3859" max="3859" width="18.5703125" style="186" customWidth="1"/>
    <col min="3860" max="3861" width="19.28515625" style="186" customWidth="1"/>
    <col min="3862" max="3862" width="14.140625" style="186" customWidth="1"/>
    <col min="3863" max="3863" width="15.140625" style="186" customWidth="1"/>
    <col min="3864" max="4073" width="9.140625" style="186" customWidth="1"/>
    <col min="4074" max="4096" width="9.140625" style="186"/>
    <col min="4097" max="4097" width="0.7109375" style="186" customWidth="1"/>
    <col min="4098" max="4098" width="46.140625" style="186" customWidth="1"/>
    <col min="4099" max="4099" width="32.28515625" style="186" bestFit="1" customWidth="1"/>
    <col min="4100" max="4100" width="14.7109375" style="186" customWidth="1"/>
    <col min="4101" max="4102" width="19.28515625" style="186" customWidth="1"/>
    <col min="4103" max="4103" width="14.140625" style="186" customWidth="1"/>
    <col min="4104" max="4104" width="15.140625" style="186" customWidth="1"/>
    <col min="4105" max="4105" width="0.140625" style="186" customWidth="1"/>
    <col min="4106" max="4106" width="42.5703125" style="186" customWidth="1"/>
    <col min="4107" max="4107" width="32.28515625" style="186" bestFit="1" customWidth="1"/>
    <col min="4108" max="4108" width="14.7109375" style="186" customWidth="1"/>
    <col min="4109" max="4110" width="19.28515625" style="186" customWidth="1"/>
    <col min="4111" max="4111" width="14.140625" style="186" customWidth="1"/>
    <col min="4112" max="4112" width="15.140625" style="186" customWidth="1"/>
    <col min="4113" max="4113" width="38.7109375" style="186" customWidth="1"/>
    <col min="4114" max="4114" width="32.28515625" style="186" bestFit="1" customWidth="1"/>
    <col min="4115" max="4115" width="18.5703125" style="186" customWidth="1"/>
    <col min="4116" max="4117" width="19.28515625" style="186" customWidth="1"/>
    <col min="4118" max="4118" width="14.140625" style="186" customWidth="1"/>
    <col min="4119" max="4119" width="15.140625" style="186" customWidth="1"/>
    <col min="4120" max="4329" width="9.140625" style="186" customWidth="1"/>
    <col min="4330" max="4352" width="9.140625" style="186"/>
    <col min="4353" max="4353" width="0.7109375" style="186" customWidth="1"/>
    <col min="4354" max="4354" width="46.140625" style="186" customWidth="1"/>
    <col min="4355" max="4355" width="32.28515625" style="186" bestFit="1" customWidth="1"/>
    <col min="4356" max="4356" width="14.7109375" style="186" customWidth="1"/>
    <col min="4357" max="4358" width="19.28515625" style="186" customWidth="1"/>
    <col min="4359" max="4359" width="14.140625" style="186" customWidth="1"/>
    <col min="4360" max="4360" width="15.140625" style="186" customWidth="1"/>
    <col min="4361" max="4361" width="0.140625" style="186" customWidth="1"/>
    <col min="4362" max="4362" width="42.5703125" style="186" customWidth="1"/>
    <col min="4363" max="4363" width="32.28515625" style="186" bestFit="1" customWidth="1"/>
    <col min="4364" max="4364" width="14.7109375" style="186" customWidth="1"/>
    <col min="4365" max="4366" width="19.28515625" style="186" customWidth="1"/>
    <col min="4367" max="4367" width="14.140625" style="186" customWidth="1"/>
    <col min="4368" max="4368" width="15.140625" style="186" customWidth="1"/>
    <col min="4369" max="4369" width="38.7109375" style="186" customWidth="1"/>
    <col min="4370" max="4370" width="32.28515625" style="186" bestFit="1" customWidth="1"/>
    <col min="4371" max="4371" width="18.5703125" style="186" customWidth="1"/>
    <col min="4372" max="4373" width="19.28515625" style="186" customWidth="1"/>
    <col min="4374" max="4374" width="14.140625" style="186" customWidth="1"/>
    <col min="4375" max="4375" width="15.140625" style="186" customWidth="1"/>
    <col min="4376" max="4585" width="9.140625" style="186" customWidth="1"/>
    <col min="4586" max="4608" width="9.140625" style="186"/>
    <col min="4609" max="4609" width="0.7109375" style="186" customWidth="1"/>
    <col min="4610" max="4610" width="46.140625" style="186" customWidth="1"/>
    <col min="4611" max="4611" width="32.28515625" style="186" bestFit="1" customWidth="1"/>
    <col min="4612" max="4612" width="14.7109375" style="186" customWidth="1"/>
    <col min="4613" max="4614" width="19.28515625" style="186" customWidth="1"/>
    <col min="4615" max="4615" width="14.140625" style="186" customWidth="1"/>
    <col min="4616" max="4616" width="15.140625" style="186" customWidth="1"/>
    <col min="4617" max="4617" width="0.140625" style="186" customWidth="1"/>
    <col min="4618" max="4618" width="42.5703125" style="186" customWidth="1"/>
    <col min="4619" max="4619" width="32.28515625" style="186" bestFit="1" customWidth="1"/>
    <col min="4620" max="4620" width="14.7109375" style="186" customWidth="1"/>
    <col min="4621" max="4622" width="19.28515625" style="186" customWidth="1"/>
    <col min="4623" max="4623" width="14.140625" style="186" customWidth="1"/>
    <col min="4624" max="4624" width="15.140625" style="186" customWidth="1"/>
    <col min="4625" max="4625" width="38.7109375" style="186" customWidth="1"/>
    <col min="4626" max="4626" width="32.28515625" style="186" bestFit="1" customWidth="1"/>
    <col min="4627" max="4627" width="18.5703125" style="186" customWidth="1"/>
    <col min="4628" max="4629" width="19.28515625" style="186" customWidth="1"/>
    <col min="4630" max="4630" width="14.140625" style="186" customWidth="1"/>
    <col min="4631" max="4631" width="15.140625" style="186" customWidth="1"/>
    <col min="4632" max="4841" width="9.140625" style="186" customWidth="1"/>
    <col min="4842" max="4864" width="9.140625" style="186"/>
    <col min="4865" max="4865" width="0.7109375" style="186" customWidth="1"/>
    <col min="4866" max="4866" width="46.140625" style="186" customWidth="1"/>
    <col min="4867" max="4867" width="32.28515625" style="186" bestFit="1" customWidth="1"/>
    <col min="4868" max="4868" width="14.7109375" style="186" customWidth="1"/>
    <col min="4869" max="4870" width="19.28515625" style="186" customWidth="1"/>
    <col min="4871" max="4871" width="14.140625" style="186" customWidth="1"/>
    <col min="4872" max="4872" width="15.140625" style="186" customWidth="1"/>
    <col min="4873" max="4873" width="0.140625" style="186" customWidth="1"/>
    <col min="4874" max="4874" width="42.5703125" style="186" customWidth="1"/>
    <col min="4875" max="4875" width="32.28515625" style="186" bestFit="1" customWidth="1"/>
    <col min="4876" max="4876" width="14.7109375" style="186" customWidth="1"/>
    <col min="4877" max="4878" width="19.28515625" style="186" customWidth="1"/>
    <col min="4879" max="4879" width="14.140625" style="186" customWidth="1"/>
    <col min="4880" max="4880" width="15.140625" style="186" customWidth="1"/>
    <col min="4881" max="4881" width="38.7109375" style="186" customWidth="1"/>
    <col min="4882" max="4882" width="32.28515625" style="186" bestFit="1" customWidth="1"/>
    <col min="4883" max="4883" width="18.5703125" style="186" customWidth="1"/>
    <col min="4884" max="4885" width="19.28515625" style="186" customWidth="1"/>
    <col min="4886" max="4886" width="14.140625" style="186" customWidth="1"/>
    <col min="4887" max="4887" width="15.140625" style="186" customWidth="1"/>
    <col min="4888" max="5097" width="9.140625" style="186" customWidth="1"/>
    <col min="5098" max="5120" width="9.140625" style="186"/>
    <col min="5121" max="5121" width="0.7109375" style="186" customWidth="1"/>
    <col min="5122" max="5122" width="46.140625" style="186" customWidth="1"/>
    <col min="5123" max="5123" width="32.28515625" style="186" bestFit="1" customWidth="1"/>
    <col min="5124" max="5124" width="14.7109375" style="186" customWidth="1"/>
    <col min="5125" max="5126" width="19.28515625" style="186" customWidth="1"/>
    <col min="5127" max="5127" width="14.140625" style="186" customWidth="1"/>
    <col min="5128" max="5128" width="15.140625" style="186" customWidth="1"/>
    <col min="5129" max="5129" width="0.140625" style="186" customWidth="1"/>
    <col min="5130" max="5130" width="42.5703125" style="186" customWidth="1"/>
    <col min="5131" max="5131" width="32.28515625" style="186" bestFit="1" customWidth="1"/>
    <col min="5132" max="5132" width="14.7109375" style="186" customWidth="1"/>
    <col min="5133" max="5134" width="19.28515625" style="186" customWidth="1"/>
    <col min="5135" max="5135" width="14.140625" style="186" customWidth="1"/>
    <col min="5136" max="5136" width="15.140625" style="186" customWidth="1"/>
    <col min="5137" max="5137" width="38.7109375" style="186" customWidth="1"/>
    <col min="5138" max="5138" width="32.28515625" style="186" bestFit="1" customWidth="1"/>
    <col min="5139" max="5139" width="18.5703125" style="186" customWidth="1"/>
    <col min="5140" max="5141" width="19.28515625" style="186" customWidth="1"/>
    <col min="5142" max="5142" width="14.140625" style="186" customWidth="1"/>
    <col min="5143" max="5143" width="15.140625" style="186" customWidth="1"/>
    <col min="5144" max="5353" width="9.140625" style="186" customWidth="1"/>
    <col min="5354" max="5376" width="9.140625" style="186"/>
    <col min="5377" max="5377" width="0.7109375" style="186" customWidth="1"/>
    <col min="5378" max="5378" width="46.140625" style="186" customWidth="1"/>
    <col min="5379" max="5379" width="32.28515625" style="186" bestFit="1" customWidth="1"/>
    <col min="5380" max="5380" width="14.7109375" style="186" customWidth="1"/>
    <col min="5381" max="5382" width="19.28515625" style="186" customWidth="1"/>
    <col min="5383" max="5383" width="14.140625" style="186" customWidth="1"/>
    <col min="5384" max="5384" width="15.140625" style="186" customWidth="1"/>
    <col min="5385" max="5385" width="0.140625" style="186" customWidth="1"/>
    <col min="5386" max="5386" width="42.5703125" style="186" customWidth="1"/>
    <col min="5387" max="5387" width="32.28515625" style="186" bestFit="1" customWidth="1"/>
    <col min="5388" max="5388" width="14.7109375" style="186" customWidth="1"/>
    <col min="5389" max="5390" width="19.28515625" style="186" customWidth="1"/>
    <col min="5391" max="5391" width="14.140625" style="186" customWidth="1"/>
    <col min="5392" max="5392" width="15.140625" style="186" customWidth="1"/>
    <col min="5393" max="5393" width="38.7109375" style="186" customWidth="1"/>
    <col min="5394" max="5394" width="32.28515625" style="186" bestFit="1" customWidth="1"/>
    <col min="5395" max="5395" width="18.5703125" style="186" customWidth="1"/>
    <col min="5396" max="5397" width="19.28515625" style="186" customWidth="1"/>
    <col min="5398" max="5398" width="14.140625" style="186" customWidth="1"/>
    <col min="5399" max="5399" width="15.140625" style="186" customWidth="1"/>
    <col min="5400" max="5609" width="9.140625" style="186" customWidth="1"/>
    <col min="5610" max="5632" width="9.140625" style="186"/>
    <col min="5633" max="5633" width="0.7109375" style="186" customWidth="1"/>
    <col min="5634" max="5634" width="46.140625" style="186" customWidth="1"/>
    <col min="5635" max="5635" width="32.28515625" style="186" bestFit="1" customWidth="1"/>
    <col min="5636" max="5636" width="14.7109375" style="186" customWidth="1"/>
    <col min="5637" max="5638" width="19.28515625" style="186" customWidth="1"/>
    <col min="5639" max="5639" width="14.140625" style="186" customWidth="1"/>
    <col min="5640" max="5640" width="15.140625" style="186" customWidth="1"/>
    <col min="5641" max="5641" width="0.140625" style="186" customWidth="1"/>
    <col min="5642" max="5642" width="42.5703125" style="186" customWidth="1"/>
    <col min="5643" max="5643" width="32.28515625" style="186" bestFit="1" customWidth="1"/>
    <col min="5644" max="5644" width="14.7109375" style="186" customWidth="1"/>
    <col min="5645" max="5646" width="19.28515625" style="186" customWidth="1"/>
    <col min="5647" max="5647" width="14.140625" style="186" customWidth="1"/>
    <col min="5648" max="5648" width="15.140625" style="186" customWidth="1"/>
    <col min="5649" max="5649" width="38.7109375" style="186" customWidth="1"/>
    <col min="5650" max="5650" width="32.28515625" style="186" bestFit="1" customWidth="1"/>
    <col min="5651" max="5651" width="18.5703125" style="186" customWidth="1"/>
    <col min="5652" max="5653" width="19.28515625" style="186" customWidth="1"/>
    <col min="5654" max="5654" width="14.140625" style="186" customWidth="1"/>
    <col min="5655" max="5655" width="15.140625" style="186" customWidth="1"/>
    <col min="5656" max="5865" width="9.140625" style="186" customWidth="1"/>
    <col min="5866" max="5888" width="9.140625" style="186"/>
    <col min="5889" max="5889" width="0.7109375" style="186" customWidth="1"/>
    <col min="5890" max="5890" width="46.140625" style="186" customWidth="1"/>
    <col min="5891" max="5891" width="32.28515625" style="186" bestFit="1" customWidth="1"/>
    <col min="5892" max="5892" width="14.7109375" style="186" customWidth="1"/>
    <col min="5893" max="5894" width="19.28515625" style="186" customWidth="1"/>
    <col min="5895" max="5895" width="14.140625" style="186" customWidth="1"/>
    <col min="5896" max="5896" width="15.140625" style="186" customWidth="1"/>
    <col min="5897" max="5897" width="0.140625" style="186" customWidth="1"/>
    <col min="5898" max="5898" width="42.5703125" style="186" customWidth="1"/>
    <col min="5899" max="5899" width="32.28515625" style="186" bestFit="1" customWidth="1"/>
    <col min="5900" max="5900" width="14.7109375" style="186" customWidth="1"/>
    <col min="5901" max="5902" width="19.28515625" style="186" customWidth="1"/>
    <col min="5903" max="5903" width="14.140625" style="186" customWidth="1"/>
    <col min="5904" max="5904" width="15.140625" style="186" customWidth="1"/>
    <col min="5905" max="5905" width="38.7109375" style="186" customWidth="1"/>
    <col min="5906" max="5906" width="32.28515625" style="186" bestFit="1" customWidth="1"/>
    <col min="5907" max="5907" width="18.5703125" style="186" customWidth="1"/>
    <col min="5908" max="5909" width="19.28515625" style="186" customWidth="1"/>
    <col min="5910" max="5910" width="14.140625" style="186" customWidth="1"/>
    <col min="5911" max="5911" width="15.140625" style="186" customWidth="1"/>
    <col min="5912" max="6121" width="9.140625" style="186" customWidth="1"/>
    <col min="6122" max="6144" width="9.140625" style="186"/>
    <col min="6145" max="6145" width="0.7109375" style="186" customWidth="1"/>
    <col min="6146" max="6146" width="46.140625" style="186" customWidth="1"/>
    <col min="6147" max="6147" width="32.28515625" style="186" bestFit="1" customWidth="1"/>
    <col min="6148" max="6148" width="14.7109375" style="186" customWidth="1"/>
    <col min="6149" max="6150" width="19.28515625" style="186" customWidth="1"/>
    <col min="6151" max="6151" width="14.140625" style="186" customWidth="1"/>
    <col min="6152" max="6152" width="15.140625" style="186" customWidth="1"/>
    <col min="6153" max="6153" width="0.140625" style="186" customWidth="1"/>
    <col min="6154" max="6154" width="42.5703125" style="186" customWidth="1"/>
    <col min="6155" max="6155" width="32.28515625" style="186" bestFit="1" customWidth="1"/>
    <col min="6156" max="6156" width="14.7109375" style="186" customWidth="1"/>
    <col min="6157" max="6158" width="19.28515625" style="186" customWidth="1"/>
    <col min="6159" max="6159" width="14.140625" style="186" customWidth="1"/>
    <col min="6160" max="6160" width="15.140625" style="186" customWidth="1"/>
    <col min="6161" max="6161" width="38.7109375" style="186" customWidth="1"/>
    <col min="6162" max="6162" width="32.28515625" style="186" bestFit="1" customWidth="1"/>
    <col min="6163" max="6163" width="18.5703125" style="186" customWidth="1"/>
    <col min="6164" max="6165" width="19.28515625" style="186" customWidth="1"/>
    <col min="6166" max="6166" width="14.140625" style="186" customWidth="1"/>
    <col min="6167" max="6167" width="15.140625" style="186" customWidth="1"/>
    <col min="6168" max="6377" width="9.140625" style="186" customWidth="1"/>
    <col min="6378" max="6400" width="9.140625" style="186"/>
    <col min="6401" max="6401" width="0.7109375" style="186" customWidth="1"/>
    <col min="6402" max="6402" width="46.140625" style="186" customWidth="1"/>
    <col min="6403" max="6403" width="32.28515625" style="186" bestFit="1" customWidth="1"/>
    <col min="6404" max="6404" width="14.7109375" style="186" customWidth="1"/>
    <col min="6405" max="6406" width="19.28515625" style="186" customWidth="1"/>
    <col min="6407" max="6407" width="14.140625" style="186" customWidth="1"/>
    <col min="6408" max="6408" width="15.140625" style="186" customWidth="1"/>
    <col min="6409" max="6409" width="0.140625" style="186" customWidth="1"/>
    <col min="6410" max="6410" width="42.5703125" style="186" customWidth="1"/>
    <col min="6411" max="6411" width="32.28515625" style="186" bestFit="1" customWidth="1"/>
    <col min="6412" max="6412" width="14.7109375" style="186" customWidth="1"/>
    <col min="6413" max="6414" width="19.28515625" style="186" customWidth="1"/>
    <col min="6415" max="6415" width="14.140625" style="186" customWidth="1"/>
    <col min="6416" max="6416" width="15.140625" style="186" customWidth="1"/>
    <col min="6417" max="6417" width="38.7109375" style="186" customWidth="1"/>
    <col min="6418" max="6418" width="32.28515625" style="186" bestFit="1" customWidth="1"/>
    <col min="6419" max="6419" width="18.5703125" style="186" customWidth="1"/>
    <col min="6420" max="6421" width="19.28515625" style="186" customWidth="1"/>
    <col min="6422" max="6422" width="14.140625" style="186" customWidth="1"/>
    <col min="6423" max="6423" width="15.140625" style="186" customWidth="1"/>
    <col min="6424" max="6633" width="9.140625" style="186" customWidth="1"/>
    <col min="6634" max="6656" width="9.140625" style="186"/>
    <col min="6657" max="6657" width="0.7109375" style="186" customWidth="1"/>
    <col min="6658" max="6658" width="46.140625" style="186" customWidth="1"/>
    <col min="6659" max="6659" width="32.28515625" style="186" bestFit="1" customWidth="1"/>
    <col min="6660" max="6660" width="14.7109375" style="186" customWidth="1"/>
    <col min="6661" max="6662" width="19.28515625" style="186" customWidth="1"/>
    <col min="6663" max="6663" width="14.140625" style="186" customWidth="1"/>
    <col min="6664" max="6664" width="15.140625" style="186" customWidth="1"/>
    <col min="6665" max="6665" width="0.140625" style="186" customWidth="1"/>
    <col min="6666" max="6666" width="42.5703125" style="186" customWidth="1"/>
    <col min="6667" max="6667" width="32.28515625" style="186" bestFit="1" customWidth="1"/>
    <col min="6668" max="6668" width="14.7109375" style="186" customWidth="1"/>
    <col min="6669" max="6670" width="19.28515625" style="186" customWidth="1"/>
    <col min="6671" max="6671" width="14.140625" style="186" customWidth="1"/>
    <col min="6672" max="6672" width="15.140625" style="186" customWidth="1"/>
    <col min="6673" max="6673" width="38.7109375" style="186" customWidth="1"/>
    <col min="6674" max="6674" width="32.28515625" style="186" bestFit="1" customWidth="1"/>
    <col min="6675" max="6675" width="18.5703125" style="186" customWidth="1"/>
    <col min="6676" max="6677" width="19.28515625" style="186" customWidth="1"/>
    <col min="6678" max="6678" width="14.140625" style="186" customWidth="1"/>
    <col min="6679" max="6679" width="15.140625" style="186" customWidth="1"/>
    <col min="6680" max="6889" width="9.140625" style="186" customWidth="1"/>
    <col min="6890" max="6912" width="9.140625" style="186"/>
    <col min="6913" max="6913" width="0.7109375" style="186" customWidth="1"/>
    <col min="6914" max="6914" width="46.140625" style="186" customWidth="1"/>
    <col min="6915" max="6915" width="32.28515625" style="186" bestFit="1" customWidth="1"/>
    <col min="6916" max="6916" width="14.7109375" style="186" customWidth="1"/>
    <col min="6917" max="6918" width="19.28515625" style="186" customWidth="1"/>
    <col min="6919" max="6919" width="14.140625" style="186" customWidth="1"/>
    <col min="6920" max="6920" width="15.140625" style="186" customWidth="1"/>
    <col min="6921" max="6921" width="0.140625" style="186" customWidth="1"/>
    <col min="6922" max="6922" width="42.5703125" style="186" customWidth="1"/>
    <col min="6923" max="6923" width="32.28515625" style="186" bestFit="1" customWidth="1"/>
    <col min="6924" max="6924" width="14.7109375" style="186" customWidth="1"/>
    <col min="6925" max="6926" width="19.28515625" style="186" customWidth="1"/>
    <col min="6927" max="6927" width="14.140625" style="186" customWidth="1"/>
    <col min="6928" max="6928" width="15.140625" style="186" customWidth="1"/>
    <col min="6929" max="6929" width="38.7109375" style="186" customWidth="1"/>
    <col min="6930" max="6930" width="32.28515625" style="186" bestFit="1" customWidth="1"/>
    <col min="6931" max="6931" width="18.5703125" style="186" customWidth="1"/>
    <col min="6932" max="6933" width="19.28515625" style="186" customWidth="1"/>
    <col min="6934" max="6934" width="14.140625" style="186" customWidth="1"/>
    <col min="6935" max="6935" width="15.140625" style="186" customWidth="1"/>
    <col min="6936" max="7145" width="9.140625" style="186" customWidth="1"/>
    <col min="7146" max="7168" width="9.140625" style="186"/>
    <col min="7169" max="7169" width="0.7109375" style="186" customWidth="1"/>
    <col min="7170" max="7170" width="46.140625" style="186" customWidth="1"/>
    <col min="7171" max="7171" width="32.28515625" style="186" bestFit="1" customWidth="1"/>
    <col min="7172" max="7172" width="14.7109375" style="186" customWidth="1"/>
    <col min="7173" max="7174" width="19.28515625" style="186" customWidth="1"/>
    <col min="7175" max="7175" width="14.140625" style="186" customWidth="1"/>
    <col min="7176" max="7176" width="15.140625" style="186" customWidth="1"/>
    <col min="7177" max="7177" width="0.140625" style="186" customWidth="1"/>
    <col min="7178" max="7178" width="42.5703125" style="186" customWidth="1"/>
    <col min="7179" max="7179" width="32.28515625" style="186" bestFit="1" customWidth="1"/>
    <col min="7180" max="7180" width="14.7109375" style="186" customWidth="1"/>
    <col min="7181" max="7182" width="19.28515625" style="186" customWidth="1"/>
    <col min="7183" max="7183" width="14.140625" style="186" customWidth="1"/>
    <col min="7184" max="7184" width="15.140625" style="186" customWidth="1"/>
    <col min="7185" max="7185" width="38.7109375" style="186" customWidth="1"/>
    <col min="7186" max="7186" width="32.28515625" style="186" bestFit="1" customWidth="1"/>
    <col min="7187" max="7187" width="18.5703125" style="186" customWidth="1"/>
    <col min="7188" max="7189" width="19.28515625" style="186" customWidth="1"/>
    <col min="7190" max="7190" width="14.140625" style="186" customWidth="1"/>
    <col min="7191" max="7191" width="15.140625" style="186" customWidth="1"/>
    <col min="7192" max="7401" width="9.140625" style="186" customWidth="1"/>
    <col min="7402" max="7424" width="9.140625" style="186"/>
    <col min="7425" max="7425" width="0.7109375" style="186" customWidth="1"/>
    <col min="7426" max="7426" width="46.140625" style="186" customWidth="1"/>
    <col min="7427" max="7427" width="32.28515625" style="186" bestFit="1" customWidth="1"/>
    <col min="7428" max="7428" width="14.7109375" style="186" customWidth="1"/>
    <col min="7429" max="7430" width="19.28515625" style="186" customWidth="1"/>
    <col min="7431" max="7431" width="14.140625" style="186" customWidth="1"/>
    <col min="7432" max="7432" width="15.140625" style="186" customWidth="1"/>
    <col min="7433" max="7433" width="0.140625" style="186" customWidth="1"/>
    <col min="7434" max="7434" width="42.5703125" style="186" customWidth="1"/>
    <col min="7435" max="7435" width="32.28515625" style="186" bestFit="1" customWidth="1"/>
    <col min="7436" max="7436" width="14.7109375" style="186" customWidth="1"/>
    <col min="7437" max="7438" width="19.28515625" style="186" customWidth="1"/>
    <col min="7439" max="7439" width="14.140625" style="186" customWidth="1"/>
    <col min="7440" max="7440" width="15.140625" style="186" customWidth="1"/>
    <col min="7441" max="7441" width="38.7109375" style="186" customWidth="1"/>
    <col min="7442" max="7442" width="32.28515625" style="186" bestFit="1" customWidth="1"/>
    <col min="7443" max="7443" width="18.5703125" style="186" customWidth="1"/>
    <col min="7444" max="7445" width="19.28515625" style="186" customWidth="1"/>
    <col min="7446" max="7446" width="14.140625" style="186" customWidth="1"/>
    <col min="7447" max="7447" width="15.140625" style="186" customWidth="1"/>
    <col min="7448" max="7657" width="9.140625" style="186" customWidth="1"/>
    <col min="7658" max="7680" width="9.140625" style="186"/>
    <col min="7681" max="7681" width="0.7109375" style="186" customWidth="1"/>
    <col min="7682" max="7682" width="46.140625" style="186" customWidth="1"/>
    <col min="7683" max="7683" width="32.28515625" style="186" bestFit="1" customWidth="1"/>
    <col min="7684" max="7684" width="14.7109375" style="186" customWidth="1"/>
    <col min="7685" max="7686" width="19.28515625" style="186" customWidth="1"/>
    <col min="7687" max="7687" width="14.140625" style="186" customWidth="1"/>
    <col min="7688" max="7688" width="15.140625" style="186" customWidth="1"/>
    <col min="7689" max="7689" width="0.140625" style="186" customWidth="1"/>
    <col min="7690" max="7690" width="42.5703125" style="186" customWidth="1"/>
    <col min="7691" max="7691" width="32.28515625" style="186" bestFit="1" customWidth="1"/>
    <col min="7692" max="7692" width="14.7109375" style="186" customWidth="1"/>
    <col min="7693" max="7694" width="19.28515625" style="186" customWidth="1"/>
    <col min="7695" max="7695" width="14.140625" style="186" customWidth="1"/>
    <col min="7696" max="7696" width="15.140625" style="186" customWidth="1"/>
    <col min="7697" max="7697" width="38.7109375" style="186" customWidth="1"/>
    <col min="7698" max="7698" width="32.28515625" style="186" bestFit="1" customWidth="1"/>
    <col min="7699" max="7699" width="18.5703125" style="186" customWidth="1"/>
    <col min="7700" max="7701" width="19.28515625" style="186" customWidth="1"/>
    <col min="7702" max="7702" width="14.140625" style="186" customWidth="1"/>
    <col min="7703" max="7703" width="15.140625" style="186" customWidth="1"/>
    <col min="7704" max="7913" width="9.140625" style="186" customWidth="1"/>
    <col min="7914" max="7936" width="9.140625" style="186"/>
    <col min="7937" max="7937" width="0.7109375" style="186" customWidth="1"/>
    <col min="7938" max="7938" width="46.140625" style="186" customWidth="1"/>
    <col min="7939" max="7939" width="32.28515625" style="186" bestFit="1" customWidth="1"/>
    <col min="7940" max="7940" width="14.7109375" style="186" customWidth="1"/>
    <col min="7941" max="7942" width="19.28515625" style="186" customWidth="1"/>
    <col min="7943" max="7943" width="14.140625" style="186" customWidth="1"/>
    <col min="7944" max="7944" width="15.140625" style="186" customWidth="1"/>
    <col min="7945" max="7945" width="0.140625" style="186" customWidth="1"/>
    <col min="7946" max="7946" width="42.5703125" style="186" customWidth="1"/>
    <col min="7947" max="7947" width="32.28515625" style="186" bestFit="1" customWidth="1"/>
    <col min="7948" max="7948" width="14.7109375" style="186" customWidth="1"/>
    <col min="7949" max="7950" width="19.28515625" style="186" customWidth="1"/>
    <col min="7951" max="7951" width="14.140625" style="186" customWidth="1"/>
    <col min="7952" max="7952" width="15.140625" style="186" customWidth="1"/>
    <col min="7953" max="7953" width="38.7109375" style="186" customWidth="1"/>
    <col min="7954" max="7954" width="32.28515625" style="186" bestFit="1" customWidth="1"/>
    <col min="7955" max="7955" width="18.5703125" style="186" customWidth="1"/>
    <col min="7956" max="7957" width="19.28515625" style="186" customWidth="1"/>
    <col min="7958" max="7958" width="14.140625" style="186" customWidth="1"/>
    <col min="7959" max="7959" width="15.140625" style="186" customWidth="1"/>
    <col min="7960" max="8169" width="9.140625" style="186" customWidth="1"/>
    <col min="8170" max="8192" width="9.140625" style="186"/>
    <col min="8193" max="8193" width="0.7109375" style="186" customWidth="1"/>
    <col min="8194" max="8194" width="46.140625" style="186" customWidth="1"/>
    <col min="8195" max="8195" width="32.28515625" style="186" bestFit="1" customWidth="1"/>
    <col min="8196" max="8196" width="14.7109375" style="186" customWidth="1"/>
    <col min="8197" max="8198" width="19.28515625" style="186" customWidth="1"/>
    <col min="8199" max="8199" width="14.140625" style="186" customWidth="1"/>
    <col min="8200" max="8200" width="15.140625" style="186" customWidth="1"/>
    <col min="8201" max="8201" width="0.140625" style="186" customWidth="1"/>
    <col min="8202" max="8202" width="42.5703125" style="186" customWidth="1"/>
    <col min="8203" max="8203" width="32.28515625" style="186" bestFit="1" customWidth="1"/>
    <col min="8204" max="8204" width="14.7109375" style="186" customWidth="1"/>
    <col min="8205" max="8206" width="19.28515625" style="186" customWidth="1"/>
    <col min="8207" max="8207" width="14.140625" style="186" customWidth="1"/>
    <col min="8208" max="8208" width="15.140625" style="186" customWidth="1"/>
    <col min="8209" max="8209" width="38.7109375" style="186" customWidth="1"/>
    <col min="8210" max="8210" width="32.28515625" style="186" bestFit="1" customWidth="1"/>
    <col min="8211" max="8211" width="18.5703125" style="186" customWidth="1"/>
    <col min="8212" max="8213" width="19.28515625" style="186" customWidth="1"/>
    <col min="8214" max="8214" width="14.140625" style="186" customWidth="1"/>
    <col min="8215" max="8215" width="15.140625" style="186" customWidth="1"/>
    <col min="8216" max="8425" width="9.140625" style="186" customWidth="1"/>
    <col min="8426" max="8448" width="9.140625" style="186"/>
    <col min="8449" max="8449" width="0.7109375" style="186" customWidth="1"/>
    <col min="8450" max="8450" width="46.140625" style="186" customWidth="1"/>
    <col min="8451" max="8451" width="32.28515625" style="186" bestFit="1" customWidth="1"/>
    <col min="8452" max="8452" width="14.7109375" style="186" customWidth="1"/>
    <col min="8453" max="8454" width="19.28515625" style="186" customWidth="1"/>
    <col min="8455" max="8455" width="14.140625" style="186" customWidth="1"/>
    <col min="8456" max="8456" width="15.140625" style="186" customWidth="1"/>
    <col min="8457" max="8457" width="0.140625" style="186" customWidth="1"/>
    <col min="8458" max="8458" width="42.5703125" style="186" customWidth="1"/>
    <col min="8459" max="8459" width="32.28515625" style="186" bestFit="1" customWidth="1"/>
    <col min="8460" max="8460" width="14.7109375" style="186" customWidth="1"/>
    <col min="8461" max="8462" width="19.28515625" style="186" customWidth="1"/>
    <col min="8463" max="8463" width="14.140625" style="186" customWidth="1"/>
    <col min="8464" max="8464" width="15.140625" style="186" customWidth="1"/>
    <col min="8465" max="8465" width="38.7109375" style="186" customWidth="1"/>
    <col min="8466" max="8466" width="32.28515625" style="186" bestFit="1" customWidth="1"/>
    <col min="8467" max="8467" width="18.5703125" style="186" customWidth="1"/>
    <col min="8468" max="8469" width="19.28515625" style="186" customWidth="1"/>
    <col min="8470" max="8470" width="14.140625" style="186" customWidth="1"/>
    <col min="8471" max="8471" width="15.140625" style="186" customWidth="1"/>
    <col min="8472" max="8681" width="9.140625" style="186" customWidth="1"/>
    <col min="8682" max="8704" width="9.140625" style="186"/>
    <col min="8705" max="8705" width="0.7109375" style="186" customWidth="1"/>
    <col min="8706" max="8706" width="46.140625" style="186" customWidth="1"/>
    <col min="8707" max="8707" width="32.28515625" style="186" bestFit="1" customWidth="1"/>
    <col min="8708" max="8708" width="14.7109375" style="186" customWidth="1"/>
    <col min="8709" max="8710" width="19.28515625" style="186" customWidth="1"/>
    <col min="8711" max="8711" width="14.140625" style="186" customWidth="1"/>
    <col min="8712" max="8712" width="15.140625" style="186" customWidth="1"/>
    <col min="8713" max="8713" width="0.140625" style="186" customWidth="1"/>
    <col min="8714" max="8714" width="42.5703125" style="186" customWidth="1"/>
    <col min="8715" max="8715" width="32.28515625" style="186" bestFit="1" customWidth="1"/>
    <col min="8716" max="8716" width="14.7109375" style="186" customWidth="1"/>
    <col min="8717" max="8718" width="19.28515625" style="186" customWidth="1"/>
    <col min="8719" max="8719" width="14.140625" style="186" customWidth="1"/>
    <col min="8720" max="8720" width="15.140625" style="186" customWidth="1"/>
    <col min="8721" max="8721" width="38.7109375" style="186" customWidth="1"/>
    <col min="8722" max="8722" width="32.28515625" style="186" bestFit="1" customWidth="1"/>
    <col min="8723" max="8723" width="18.5703125" style="186" customWidth="1"/>
    <col min="8724" max="8725" width="19.28515625" style="186" customWidth="1"/>
    <col min="8726" max="8726" width="14.140625" style="186" customWidth="1"/>
    <col min="8727" max="8727" width="15.140625" style="186" customWidth="1"/>
    <col min="8728" max="8937" width="9.140625" style="186" customWidth="1"/>
    <col min="8938" max="8960" width="9.140625" style="186"/>
    <col min="8961" max="8961" width="0.7109375" style="186" customWidth="1"/>
    <col min="8962" max="8962" width="46.140625" style="186" customWidth="1"/>
    <col min="8963" max="8963" width="32.28515625" style="186" bestFit="1" customWidth="1"/>
    <col min="8964" max="8964" width="14.7109375" style="186" customWidth="1"/>
    <col min="8965" max="8966" width="19.28515625" style="186" customWidth="1"/>
    <col min="8967" max="8967" width="14.140625" style="186" customWidth="1"/>
    <col min="8968" max="8968" width="15.140625" style="186" customWidth="1"/>
    <col min="8969" max="8969" width="0.140625" style="186" customWidth="1"/>
    <col min="8970" max="8970" width="42.5703125" style="186" customWidth="1"/>
    <col min="8971" max="8971" width="32.28515625" style="186" bestFit="1" customWidth="1"/>
    <col min="8972" max="8972" width="14.7109375" style="186" customWidth="1"/>
    <col min="8973" max="8974" width="19.28515625" style="186" customWidth="1"/>
    <col min="8975" max="8975" width="14.140625" style="186" customWidth="1"/>
    <col min="8976" max="8976" width="15.140625" style="186" customWidth="1"/>
    <col min="8977" max="8977" width="38.7109375" style="186" customWidth="1"/>
    <col min="8978" max="8978" width="32.28515625" style="186" bestFit="1" customWidth="1"/>
    <col min="8979" max="8979" width="18.5703125" style="186" customWidth="1"/>
    <col min="8980" max="8981" width="19.28515625" style="186" customWidth="1"/>
    <col min="8982" max="8982" width="14.140625" style="186" customWidth="1"/>
    <col min="8983" max="8983" width="15.140625" style="186" customWidth="1"/>
    <col min="8984" max="9193" width="9.140625" style="186" customWidth="1"/>
    <col min="9194" max="9216" width="9.140625" style="186"/>
    <col min="9217" max="9217" width="0.7109375" style="186" customWidth="1"/>
    <col min="9218" max="9218" width="46.140625" style="186" customWidth="1"/>
    <col min="9219" max="9219" width="32.28515625" style="186" bestFit="1" customWidth="1"/>
    <col min="9220" max="9220" width="14.7109375" style="186" customWidth="1"/>
    <col min="9221" max="9222" width="19.28515625" style="186" customWidth="1"/>
    <col min="9223" max="9223" width="14.140625" style="186" customWidth="1"/>
    <col min="9224" max="9224" width="15.140625" style="186" customWidth="1"/>
    <col min="9225" max="9225" width="0.140625" style="186" customWidth="1"/>
    <col min="9226" max="9226" width="42.5703125" style="186" customWidth="1"/>
    <col min="9227" max="9227" width="32.28515625" style="186" bestFit="1" customWidth="1"/>
    <col min="9228" max="9228" width="14.7109375" style="186" customWidth="1"/>
    <col min="9229" max="9230" width="19.28515625" style="186" customWidth="1"/>
    <col min="9231" max="9231" width="14.140625" style="186" customWidth="1"/>
    <col min="9232" max="9232" width="15.140625" style="186" customWidth="1"/>
    <col min="9233" max="9233" width="38.7109375" style="186" customWidth="1"/>
    <col min="9234" max="9234" width="32.28515625" style="186" bestFit="1" customWidth="1"/>
    <col min="9235" max="9235" width="18.5703125" style="186" customWidth="1"/>
    <col min="9236" max="9237" width="19.28515625" style="186" customWidth="1"/>
    <col min="9238" max="9238" width="14.140625" style="186" customWidth="1"/>
    <col min="9239" max="9239" width="15.140625" style="186" customWidth="1"/>
    <col min="9240" max="9449" width="9.140625" style="186" customWidth="1"/>
    <col min="9450" max="9472" width="9.140625" style="186"/>
    <col min="9473" max="9473" width="0.7109375" style="186" customWidth="1"/>
    <col min="9474" max="9474" width="46.140625" style="186" customWidth="1"/>
    <col min="9475" max="9475" width="32.28515625" style="186" bestFit="1" customWidth="1"/>
    <col min="9476" max="9476" width="14.7109375" style="186" customWidth="1"/>
    <col min="9477" max="9478" width="19.28515625" style="186" customWidth="1"/>
    <col min="9479" max="9479" width="14.140625" style="186" customWidth="1"/>
    <col min="9480" max="9480" width="15.140625" style="186" customWidth="1"/>
    <col min="9481" max="9481" width="0.140625" style="186" customWidth="1"/>
    <col min="9482" max="9482" width="42.5703125" style="186" customWidth="1"/>
    <col min="9483" max="9483" width="32.28515625" style="186" bestFit="1" customWidth="1"/>
    <col min="9484" max="9484" width="14.7109375" style="186" customWidth="1"/>
    <col min="9485" max="9486" width="19.28515625" style="186" customWidth="1"/>
    <col min="9487" max="9487" width="14.140625" style="186" customWidth="1"/>
    <col min="9488" max="9488" width="15.140625" style="186" customWidth="1"/>
    <col min="9489" max="9489" width="38.7109375" style="186" customWidth="1"/>
    <col min="9490" max="9490" width="32.28515625" style="186" bestFit="1" customWidth="1"/>
    <col min="9491" max="9491" width="18.5703125" style="186" customWidth="1"/>
    <col min="9492" max="9493" width="19.28515625" style="186" customWidth="1"/>
    <col min="9494" max="9494" width="14.140625" style="186" customWidth="1"/>
    <col min="9495" max="9495" width="15.140625" style="186" customWidth="1"/>
    <col min="9496" max="9705" width="9.140625" style="186" customWidth="1"/>
    <col min="9706" max="9728" width="9.140625" style="186"/>
    <col min="9729" max="9729" width="0.7109375" style="186" customWidth="1"/>
    <col min="9730" max="9730" width="46.140625" style="186" customWidth="1"/>
    <col min="9731" max="9731" width="32.28515625" style="186" bestFit="1" customWidth="1"/>
    <col min="9732" max="9732" width="14.7109375" style="186" customWidth="1"/>
    <col min="9733" max="9734" width="19.28515625" style="186" customWidth="1"/>
    <col min="9735" max="9735" width="14.140625" style="186" customWidth="1"/>
    <col min="9736" max="9736" width="15.140625" style="186" customWidth="1"/>
    <col min="9737" max="9737" width="0.140625" style="186" customWidth="1"/>
    <col min="9738" max="9738" width="42.5703125" style="186" customWidth="1"/>
    <col min="9739" max="9739" width="32.28515625" style="186" bestFit="1" customWidth="1"/>
    <col min="9740" max="9740" width="14.7109375" style="186" customWidth="1"/>
    <col min="9741" max="9742" width="19.28515625" style="186" customWidth="1"/>
    <col min="9743" max="9743" width="14.140625" style="186" customWidth="1"/>
    <col min="9744" max="9744" width="15.140625" style="186" customWidth="1"/>
    <col min="9745" max="9745" width="38.7109375" style="186" customWidth="1"/>
    <col min="9746" max="9746" width="32.28515625" style="186" bestFit="1" customWidth="1"/>
    <col min="9747" max="9747" width="18.5703125" style="186" customWidth="1"/>
    <col min="9748" max="9749" width="19.28515625" style="186" customWidth="1"/>
    <col min="9750" max="9750" width="14.140625" style="186" customWidth="1"/>
    <col min="9751" max="9751" width="15.140625" style="186" customWidth="1"/>
    <col min="9752" max="9961" width="9.140625" style="186" customWidth="1"/>
    <col min="9962" max="9984" width="9.140625" style="186"/>
    <col min="9985" max="9985" width="0.7109375" style="186" customWidth="1"/>
    <col min="9986" max="9986" width="46.140625" style="186" customWidth="1"/>
    <col min="9987" max="9987" width="32.28515625" style="186" bestFit="1" customWidth="1"/>
    <col min="9988" max="9988" width="14.7109375" style="186" customWidth="1"/>
    <col min="9989" max="9990" width="19.28515625" style="186" customWidth="1"/>
    <col min="9991" max="9991" width="14.140625" style="186" customWidth="1"/>
    <col min="9992" max="9992" width="15.140625" style="186" customWidth="1"/>
    <col min="9993" max="9993" width="0.140625" style="186" customWidth="1"/>
    <col min="9994" max="9994" width="42.5703125" style="186" customWidth="1"/>
    <col min="9995" max="9995" width="32.28515625" style="186" bestFit="1" customWidth="1"/>
    <col min="9996" max="9996" width="14.7109375" style="186" customWidth="1"/>
    <col min="9997" max="9998" width="19.28515625" style="186" customWidth="1"/>
    <col min="9999" max="9999" width="14.140625" style="186" customWidth="1"/>
    <col min="10000" max="10000" width="15.140625" style="186" customWidth="1"/>
    <col min="10001" max="10001" width="38.7109375" style="186" customWidth="1"/>
    <col min="10002" max="10002" width="32.28515625" style="186" bestFit="1" customWidth="1"/>
    <col min="10003" max="10003" width="18.5703125" style="186" customWidth="1"/>
    <col min="10004" max="10005" width="19.28515625" style="186" customWidth="1"/>
    <col min="10006" max="10006" width="14.140625" style="186" customWidth="1"/>
    <col min="10007" max="10007" width="15.140625" style="186" customWidth="1"/>
    <col min="10008" max="10217" width="9.140625" style="186" customWidth="1"/>
    <col min="10218" max="10240" width="9.140625" style="186"/>
    <col min="10241" max="10241" width="0.7109375" style="186" customWidth="1"/>
    <col min="10242" max="10242" width="46.140625" style="186" customWidth="1"/>
    <col min="10243" max="10243" width="32.28515625" style="186" bestFit="1" customWidth="1"/>
    <col min="10244" max="10244" width="14.7109375" style="186" customWidth="1"/>
    <col min="10245" max="10246" width="19.28515625" style="186" customWidth="1"/>
    <col min="10247" max="10247" width="14.140625" style="186" customWidth="1"/>
    <col min="10248" max="10248" width="15.140625" style="186" customWidth="1"/>
    <col min="10249" max="10249" width="0.140625" style="186" customWidth="1"/>
    <col min="10250" max="10250" width="42.5703125" style="186" customWidth="1"/>
    <col min="10251" max="10251" width="32.28515625" style="186" bestFit="1" customWidth="1"/>
    <col min="10252" max="10252" width="14.7109375" style="186" customWidth="1"/>
    <col min="10253" max="10254" width="19.28515625" style="186" customWidth="1"/>
    <col min="10255" max="10255" width="14.140625" style="186" customWidth="1"/>
    <col min="10256" max="10256" width="15.140625" style="186" customWidth="1"/>
    <col min="10257" max="10257" width="38.7109375" style="186" customWidth="1"/>
    <col min="10258" max="10258" width="32.28515625" style="186" bestFit="1" customWidth="1"/>
    <col min="10259" max="10259" width="18.5703125" style="186" customWidth="1"/>
    <col min="10260" max="10261" width="19.28515625" style="186" customWidth="1"/>
    <col min="10262" max="10262" width="14.140625" style="186" customWidth="1"/>
    <col min="10263" max="10263" width="15.140625" style="186" customWidth="1"/>
    <col min="10264" max="10473" width="9.140625" style="186" customWidth="1"/>
    <col min="10474" max="10496" width="9.140625" style="186"/>
    <col min="10497" max="10497" width="0.7109375" style="186" customWidth="1"/>
    <col min="10498" max="10498" width="46.140625" style="186" customWidth="1"/>
    <col min="10499" max="10499" width="32.28515625" style="186" bestFit="1" customWidth="1"/>
    <col min="10500" max="10500" width="14.7109375" style="186" customWidth="1"/>
    <col min="10501" max="10502" width="19.28515625" style="186" customWidth="1"/>
    <col min="10503" max="10503" width="14.140625" style="186" customWidth="1"/>
    <col min="10504" max="10504" width="15.140625" style="186" customWidth="1"/>
    <col min="10505" max="10505" width="0.140625" style="186" customWidth="1"/>
    <col min="10506" max="10506" width="42.5703125" style="186" customWidth="1"/>
    <col min="10507" max="10507" width="32.28515625" style="186" bestFit="1" customWidth="1"/>
    <col min="10508" max="10508" width="14.7109375" style="186" customWidth="1"/>
    <col min="10509" max="10510" width="19.28515625" style="186" customWidth="1"/>
    <col min="10511" max="10511" width="14.140625" style="186" customWidth="1"/>
    <col min="10512" max="10512" width="15.140625" style="186" customWidth="1"/>
    <col min="10513" max="10513" width="38.7109375" style="186" customWidth="1"/>
    <col min="10514" max="10514" width="32.28515625" style="186" bestFit="1" customWidth="1"/>
    <col min="10515" max="10515" width="18.5703125" style="186" customWidth="1"/>
    <col min="10516" max="10517" width="19.28515625" style="186" customWidth="1"/>
    <col min="10518" max="10518" width="14.140625" style="186" customWidth="1"/>
    <col min="10519" max="10519" width="15.140625" style="186" customWidth="1"/>
    <col min="10520" max="10729" width="9.140625" style="186" customWidth="1"/>
    <col min="10730" max="10752" width="9.140625" style="186"/>
    <col min="10753" max="10753" width="0.7109375" style="186" customWidth="1"/>
    <col min="10754" max="10754" width="46.140625" style="186" customWidth="1"/>
    <col min="10755" max="10755" width="32.28515625" style="186" bestFit="1" customWidth="1"/>
    <col min="10756" max="10756" width="14.7109375" style="186" customWidth="1"/>
    <col min="10757" max="10758" width="19.28515625" style="186" customWidth="1"/>
    <col min="10759" max="10759" width="14.140625" style="186" customWidth="1"/>
    <col min="10760" max="10760" width="15.140625" style="186" customWidth="1"/>
    <col min="10761" max="10761" width="0.140625" style="186" customWidth="1"/>
    <col min="10762" max="10762" width="42.5703125" style="186" customWidth="1"/>
    <col min="10763" max="10763" width="32.28515625" style="186" bestFit="1" customWidth="1"/>
    <col min="10764" max="10764" width="14.7109375" style="186" customWidth="1"/>
    <col min="10765" max="10766" width="19.28515625" style="186" customWidth="1"/>
    <col min="10767" max="10767" width="14.140625" style="186" customWidth="1"/>
    <col min="10768" max="10768" width="15.140625" style="186" customWidth="1"/>
    <col min="10769" max="10769" width="38.7109375" style="186" customWidth="1"/>
    <col min="10770" max="10770" width="32.28515625" style="186" bestFit="1" customWidth="1"/>
    <col min="10771" max="10771" width="18.5703125" style="186" customWidth="1"/>
    <col min="10772" max="10773" width="19.28515625" style="186" customWidth="1"/>
    <col min="10774" max="10774" width="14.140625" style="186" customWidth="1"/>
    <col min="10775" max="10775" width="15.140625" style="186" customWidth="1"/>
    <col min="10776" max="10985" width="9.140625" style="186" customWidth="1"/>
    <col min="10986" max="11008" width="9.140625" style="186"/>
    <col min="11009" max="11009" width="0.7109375" style="186" customWidth="1"/>
    <col min="11010" max="11010" width="46.140625" style="186" customWidth="1"/>
    <col min="11011" max="11011" width="32.28515625" style="186" bestFit="1" customWidth="1"/>
    <col min="11012" max="11012" width="14.7109375" style="186" customWidth="1"/>
    <col min="11013" max="11014" width="19.28515625" style="186" customWidth="1"/>
    <col min="11015" max="11015" width="14.140625" style="186" customWidth="1"/>
    <col min="11016" max="11016" width="15.140625" style="186" customWidth="1"/>
    <col min="11017" max="11017" width="0.140625" style="186" customWidth="1"/>
    <col min="11018" max="11018" width="42.5703125" style="186" customWidth="1"/>
    <col min="11019" max="11019" width="32.28515625" style="186" bestFit="1" customWidth="1"/>
    <col min="11020" max="11020" width="14.7109375" style="186" customWidth="1"/>
    <col min="11021" max="11022" width="19.28515625" style="186" customWidth="1"/>
    <col min="11023" max="11023" width="14.140625" style="186" customWidth="1"/>
    <col min="11024" max="11024" width="15.140625" style="186" customWidth="1"/>
    <col min="11025" max="11025" width="38.7109375" style="186" customWidth="1"/>
    <col min="11026" max="11026" width="32.28515625" style="186" bestFit="1" customWidth="1"/>
    <col min="11027" max="11027" width="18.5703125" style="186" customWidth="1"/>
    <col min="11028" max="11029" width="19.28515625" style="186" customWidth="1"/>
    <col min="11030" max="11030" width="14.140625" style="186" customWidth="1"/>
    <col min="11031" max="11031" width="15.140625" style="186" customWidth="1"/>
    <col min="11032" max="11241" width="9.140625" style="186" customWidth="1"/>
    <col min="11242" max="11264" width="9.140625" style="186"/>
    <col min="11265" max="11265" width="0.7109375" style="186" customWidth="1"/>
    <col min="11266" max="11266" width="46.140625" style="186" customWidth="1"/>
    <col min="11267" max="11267" width="32.28515625" style="186" bestFit="1" customWidth="1"/>
    <col min="11268" max="11268" width="14.7109375" style="186" customWidth="1"/>
    <col min="11269" max="11270" width="19.28515625" style="186" customWidth="1"/>
    <col min="11271" max="11271" width="14.140625" style="186" customWidth="1"/>
    <col min="11272" max="11272" width="15.140625" style="186" customWidth="1"/>
    <col min="11273" max="11273" width="0.140625" style="186" customWidth="1"/>
    <col min="11274" max="11274" width="42.5703125" style="186" customWidth="1"/>
    <col min="11275" max="11275" width="32.28515625" style="186" bestFit="1" customWidth="1"/>
    <col min="11276" max="11276" width="14.7109375" style="186" customWidth="1"/>
    <col min="11277" max="11278" width="19.28515625" style="186" customWidth="1"/>
    <col min="11279" max="11279" width="14.140625" style="186" customWidth="1"/>
    <col min="11280" max="11280" width="15.140625" style="186" customWidth="1"/>
    <col min="11281" max="11281" width="38.7109375" style="186" customWidth="1"/>
    <col min="11282" max="11282" width="32.28515625" style="186" bestFit="1" customWidth="1"/>
    <col min="11283" max="11283" width="18.5703125" style="186" customWidth="1"/>
    <col min="11284" max="11285" width="19.28515625" style="186" customWidth="1"/>
    <col min="11286" max="11286" width="14.140625" style="186" customWidth="1"/>
    <col min="11287" max="11287" width="15.140625" style="186" customWidth="1"/>
    <col min="11288" max="11497" width="9.140625" style="186" customWidth="1"/>
    <col min="11498" max="11520" width="9.140625" style="186"/>
    <col min="11521" max="11521" width="0.7109375" style="186" customWidth="1"/>
    <col min="11522" max="11522" width="46.140625" style="186" customWidth="1"/>
    <col min="11523" max="11523" width="32.28515625" style="186" bestFit="1" customWidth="1"/>
    <col min="11524" max="11524" width="14.7109375" style="186" customWidth="1"/>
    <col min="11525" max="11526" width="19.28515625" style="186" customWidth="1"/>
    <col min="11527" max="11527" width="14.140625" style="186" customWidth="1"/>
    <col min="11528" max="11528" width="15.140625" style="186" customWidth="1"/>
    <col min="11529" max="11529" width="0.140625" style="186" customWidth="1"/>
    <col min="11530" max="11530" width="42.5703125" style="186" customWidth="1"/>
    <col min="11531" max="11531" width="32.28515625" style="186" bestFit="1" customWidth="1"/>
    <col min="11532" max="11532" width="14.7109375" style="186" customWidth="1"/>
    <col min="11533" max="11534" width="19.28515625" style="186" customWidth="1"/>
    <col min="11535" max="11535" width="14.140625" style="186" customWidth="1"/>
    <col min="11536" max="11536" width="15.140625" style="186" customWidth="1"/>
    <col min="11537" max="11537" width="38.7109375" style="186" customWidth="1"/>
    <col min="11538" max="11538" width="32.28515625" style="186" bestFit="1" customWidth="1"/>
    <col min="11539" max="11539" width="18.5703125" style="186" customWidth="1"/>
    <col min="11540" max="11541" width="19.28515625" style="186" customWidth="1"/>
    <col min="11542" max="11542" width="14.140625" style="186" customWidth="1"/>
    <col min="11543" max="11543" width="15.140625" style="186" customWidth="1"/>
    <col min="11544" max="11753" width="9.140625" style="186" customWidth="1"/>
    <col min="11754" max="11776" width="9.140625" style="186"/>
    <col min="11777" max="11777" width="0.7109375" style="186" customWidth="1"/>
    <col min="11778" max="11778" width="46.140625" style="186" customWidth="1"/>
    <col min="11779" max="11779" width="32.28515625" style="186" bestFit="1" customWidth="1"/>
    <col min="11780" max="11780" width="14.7109375" style="186" customWidth="1"/>
    <col min="11781" max="11782" width="19.28515625" style="186" customWidth="1"/>
    <col min="11783" max="11783" width="14.140625" style="186" customWidth="1"/>
    <col min="11784" max="11784" width="15.140625" style="186" customWidth="1"/>
    <col min="11785" max="11785" width="0.140625" style="186" customWidth="1"/>
    <col min="11786" max="11786" width="42.5703125" style="186" customWidth="1"/>
    <col min="11787" max="11787" width="32.28515625" style="186" bestFit="1" customWidth="1"/>
    <col min="11788" max="11788" width="14.7109375" style="186" customWidth="1"/>
    <col min="11789" max="11790" width="19.28515625" style="186" customWidth="1"/>
    <col min="11791" max="11791" width="14.140625" style="186" customWidth="1"/>
    <col min="11792" max="11792" width="15.140625" style="186" customWidth="1"/>
    <col min="11793" max="11793" width="38.7109375" style="186" customWidth="1"/>
    <col min="11794" max="11794" width="32.28515625" style="186" bestFit="1" customWidth="1"/>
    <col min="11795" max="11795" width="18.5703125" style="186" customWidth="1"/>
    <col min="11796" max="11797" width="19.28515625" style="186" customWidth="1"/>
    <col min="11798" max="11798" width="14.140625" style="186" customWidth="1"/>
    <col min="11799" max="11799" width="15.140625" style="186" customWidth="1"/>
    <col min="11800" max="12009" width="9.140625" style="186" customWidth="1"/>
    <col min="12010" max="12032" width="9.140625" style="186"/>
    <col min="12033" max="12033" width="0.7109375" style="186" customWidth="1"/>
    <col min="12034" max="12034" width="46.140625" style="186" customWidth="1"/>
    <col min="12035" max="12035" width="32.28515625" style="186" bestFit="1" customWidth="1"/>
    <col min="12036" max="12036" width="14.7109375" style="186" customWidth="1"/>
    <col min="12037" max="12038" width="19.28515625" style="186" customWidth="1"/>
    <col min="12039" max="12039" width="14.140625" style="186" customWidth="1"/>
    <col min="12040" max="12040" width="15.140625" style="186" customWidth="1"/>
    <col min="12041" max="12041" width="0.140625" style="186" customWidth="1"/>
    <col min="12042" max="12042" width="42.5703125" style="186" customWidth="1"/>
    <col min="12043" max="12043" width="32.28515625" style="186" bestFit="1" customWidth="1"/>
    <col min="12044" max="12044" width="14.7109375" style="186" customWidth="1"/>
    <col min="12045" max="12046" width="19.28515625" style="186" customWidth="1"/>
    <col min="12047" max="12047" width="14.140625" style="186" customWidth="1"/>
    <col min="12048" max="12048" width="15.140625" style="186" customWidth="1"/>
    <col min="12049" max="12049" width="38.7109375" style="186" customWidth="1"/>
    <col min="12050" max="12050" width="32.28515625" style="186" bestFit="1" customWidth="1"/>
    <col min="12051" max="12051" width="18.5703125" style="186" customWidth="1"/>
    <col min="12052" max="12053" width="19.28515625" style="186" customWidth="1"/>
    <col min="12054" max="12054" width="14.140625" style="186" customWidth="1"/>
    <col min="12055" max="12055" width="15.140625" style="186" customWidth="1"/>
    <col min="12056" max="12265" width="9.140625" style="186" customWidth="1"/>
    <col min="12266" max="12288" width="9.140625" style="186"/>
    <col min="12289" max="12289" width="0.7109375" style="186" customWidth="1"/>
    <col min="12290" max="12290" width="46.140625" style="186" customWidth="1"/>
    <col min="12291" max="12291" width="32.28515625" style="186" bestFit="1" customWidth="1"/>
    <col min="12292" max="12292" width="14.7109375" style="186" customWidth="1"/>
    <col min="12293" max="12294" width="19.28515625" style="186" customWidth="1"/>
    <col min="12295" max="12295" width="14.140625" style="186" customWidth="1"/>
    <col min="12296" max="12296" width="15.140625" style="186" customWidth="1"/>
    <col min="12297" max="12297" width="0.140625" style="186" customWidth="1"/>
    <col min="12298" max="12298" width="42.5703125" style="186" customWidth="1"/>
    <col min="12299" max="12299" width="32.28515625" style="186" bestFit="1" customWidth="1"/>
    <col min="12300" max="12300" width="14.7109375" style="186" customWidth="1"/>
    <col min="12301" max="12302" width="19.28515625" style="186" customWidth="1"/>
    <col min="12303" max="12303" width="14.140625" style="186" customWidth="1"/>
    <col min="12304" max="12304" width="15.140625" style="186" customWidth="1"/>
    <col min="12305" max="12305" width="38.7109375" style="186" customWidth="1"/>
    <col min="12306" max="12306" width="32.28515625" style="186" bestFit="1" customWidth="1"/>
    <col min="12307" max="12307" width="18.5703125" style="186" customWidth="1"/>
    <col min="12308" max="12309" width="19.28515625" style="186" customWidth="1"/>
    <col min="12310" max="12310" width="14.140625" style="186" customWidth="1"/>
    <col min="12311" max="12311" width="15.140625" style="186" customWidth="1"/>
    <col min="12312" max="12521" width="9.140625" style="186" customWidth="1"/>
    <col min="12522" max="12544" width="9.140625" style="186"/>
    <col min="12545" max="12545" width="0.7109375" style="186" customWidth="1"/>
    <col min="12546" max="12546" width="46.140625" style="186" customWidth="1"/>
    <col min="12547" max="12547" width="32.28515625" style="186" bestFit="1" customWidth="1"/>
    <col min="12548" max="12548" width="14.7109375" style="186" customWidth="1"/>
    <col min="12549" max="12550" width="19.28515625" style="186" customWidth="1"/>
    <col min="12551" max="12551" width="14.140625" style="186" customWidth="1"/>
    <col min="12552" max="12552" width="15.140625" style="186" customWidth="1"/>
    <col min="12553" max="12553" width="0.140625" style="186" customWidth="1"/>
    <col min="12554" max="12554" width="42.5703125" style="186" customWidth="1"/>
    <col min="12555" max="12555" width="32.28515625" style="186" bestFit="1" customWidth="1"/>
    <col min="12556" max="12556" width="14.7109375" style="186" customWidth="1"/>
    <col min="12557" max="12558" width="19.28515625" style="186" customWidth="1"/>
    <col min="12559" max="12559" width="14.140625" style="186" customWidth="1"/>
    <col min="12560" max="12560" width="15.140625" style="186" customWidth="1"/>
    <col min="12561" max="12561" width="38.7109375" style="186" customWidth="1"/>
    <col min="12562" max="12562" width="32.28515625" style="186" bestFit="1" customWidth="1"/>
    <col min="12563" max="12563" width="18.5703125" style="186" customWidth="1"/>
    <col min="12564" max="12565" width="19.28515625" style="186" customWidth="1"/>
    <col min="12566" max="12566" width="14.140625" style="186" customWidth="1"/>
    <col min="12567" max="12567" width="15.140625" style="186" customWidth="1"/>
    <col min="12568" max="12777" width="9.140625" style="186" customWidth="1"/>
    <col min="12778" max="12800" width="9.140625" style="186"/>
    <col min="12801" max="12801" width="0.7109375" style="186" customWidth="1"/>
    <col min="12802" max="12802" width="46.140625" style="186" customWidth="1"/>
    <col min="12803" max="12803" width="32.28515625" style="186" bestFit="1" customWidth="1"/>
    <col min="12804" max="12804" width="14.7109375" style="186" customWidth="1"/>
    <col min="12805" max="12806" width="19.28515625" style="186" customWidth="1"/>
    <col min="12807" max="12807" width="14.140625" style="186" customWidth="1"/>
    <col min="12808" max="12808" width="15.140625" style="186" customWidth="1"/>
    <col min="12809" max="12809" width="0.140625" style="186" customWidth="1"/>
    <col min="12810" max="12810" width="42.5703125" style="186" customWidth="1"/>
    <col min="12811" max="12811" width="32.28515625" style="186" bestFit="1" customWidth="1"/>
    <col min="12812" max="12812" width="14.7109375" style="186" customWidth="1"/>
    <col min="12813" max="12814" width="19.28515625" style="186" customWidth="1"/>
    <col min="12815" max="12815" width="14.140625" style="186" customWidth="1"/>
    <col min="12816" max="12816" width="15.140625" style="186" customWidth="1"/>
    <col min="12817" max="12817" width="38.7109375" style="186" customWidth="1"/>
    <col min="12818" max="12818" width="32.28515625" style="186" bestFit="1" customWidth="1"/>
    <col min="12819" max="12819" width="18.5703125" style="186" customWidth="1"/>
    <col min="12820" max="12821" width="19.28515625" style="186" customWidth="1"/>
    <col min="12822" max="12822" width="14.140625" style="186" customWidth="1"/>
    <col min="12823" max="12823" width="15.140625" style="186" customWidth="1"/>
    <col min="12824" max="13033" width="9.140625" style="186" customWidth="1"/>
    <col min="13034" max="13056" width="9.140625" style="186"/>
    <col min="13057" max="13057" width="0.7109375" style="186" customWidth="1"/>
    <col min="13058" max="13058" width="46.140625" style="186" customWidth="1"/>
    <col min="13059" max="13059" width="32.28515625" style="186" bestFit="1" customWidth="1"/>
    <col min="13060" max="13060" width="14.7109375" style="186" customWidth="1"/>
    <col min="13061" max="13062" width="19.28515625" style="186" customWidth="1"/>
    <col min="13063" max="13063" width="14.140625" style="186" customWidth="1"/>
    <col min="13064" max="13064" width="15.140625" style="186" customWidth="1"/>
    <col min="13065" max="13065" width="0.140625" style="186" customWidth="1"/>
    <col min="13066" max="13066" width="42.5703125" style="186" customWidth="1"/>
    <col min="13067" max="13067" width="32.28515625" style="186" bestFit="1" customWidth="1"/>
    <col min="13068" max="13068" width="14.7109375" style="186" customWidth="1"/>
    <col min="13069" max="13070" width="19.28515625" style="186" customWidth="1"/>
    <col min="13071" max="13071" width="14.140625" style="186" customWidth="1"/>
    <col min="13072" max="13072" width="15.140625" style="186" customWidth="1"/>
    <col min="13073" max="13073" width="38.7109375" style="186" customWidth="1"/>
    <col min="13074" max="13074" width="32.28515625" style="186" bestFit="1" customWidth="1"/>
    <col min="13075" max="13075" width="18.5703125" style="186" customWidth="1"/>
    <col min="13076" max="13077" width="19.28515625" style="186" customWidth="1"/>
    <col min="13078" max="13078" width="14.140625" style="186" customWidth="1"/>
    <col min="13079" max="13079" width="15.140625" style="186" customWidth="1"/>
    <col min="13080" max="13289" width="9.140625" style="186" customWidth="1"/>
    <col min="13290" max="13312" width="9.140625" style="186"/>
    <col min="13313" max="13313" width="0.7109375" style="186" customWidth="1"/>
    <col min="13314" max="13314" width="46.140625" style="186" customWidth="1"/>
    <col min="13315" max="13315" width="32.28515625" style="186" bestFit="1" customWidth="1"/>
    <col min="13316" max="13316" width="14.7109375" style="186" customWidth="1"/>
    <col min="13317" max="13318" width="19.28515625" style="186" customWidth="1"/>
    <col min="13319" max="13319" width="14.140625" style="186" customWidth="1"/>
    <col min="13320" max="13320" width="15.140625" style="186" customWidth="1"/>
    <col min="13321" max="13321" width="0.140625" style="186" customWidth="1"/>
    <col min="13322" max="13322" width="42.5703125" style="186" customWidth="1"/>
    <col min="13323" max="13323" width="32.28515625" style="186" bestFit="1" customWidth="1"/>
    <col min="13324" max="13324" width="14.7109375" style="186" customWidth="1"/>
    <col min="13325" max="13326" width="19.28515625" style="186" customWidth="1"/>
    <col min="13327" max="13327" width="14.140625" style="186" customWidth="1"/>
    <col min="13328" max="13328" width="15.140625" style="186" customWidth="1"/>
    <col min="13329" max="13329" width="38.7109375" style="186" customWidth="1"/>
    <col min="13330" max="13330" width="32.28515625" style="186" bestFit="1" customWidth="1"/>
    <col min="13331" max="13331" width="18.5703125" style="186" customWidth="1"/>
    <col min="13332" max="13333" width="19.28515625" style="186" customWidth="1"/>
    <col min="13334" max="13334" width="14.140625" style="186" customWidth="1"/>
    <col min="13335" max="13335" width="15.140625" style="186" customWidth="1"/>
    <col min="13336" max="13545" width="9.140625" style="186" customWidth="1"/>
    <col min="13546" max="13568" width="9.140625" style="186"/>
    <col min="13569" max="13569" width="0.7109375" style="186" customWidth="1"/>
    <col min="13570" max="13570" width="46.140625" style="186" customWidth="1"/>
    <col min="13571" max="13571" width="32.28515625" style="186" bestFit="1" customWidth="1"/>
    <col min="13572" max="13572" width="14.7109375" style="186" customWidth="1"/>
    <col min="13573" max="13574" width="19.28515625" style="186" customWidth="1"/>
    <col min="13575" max="13575" width="14.140625" style="186" customWidth="1"/>
    <col min="13576" max="13576" width="15.140625" style="186" customWidth="1"/>
    <col min="13577" max="13577" width="0.140625" style="186" customWidth="1"/>
    <col min="13578" max="13578" width="42.5703125" style="186" customWidth="1"/>
    <col min="13579" max="13579" width="32.28515625" style="186" bestFit="1" customWidth="1"/>
    <col min="13580" max="13580" width="14.7109375" style="186" customWidth="1"/>
    <col min="13581" max="13582" width="19.28515625" style="186" customWidth="1"/>
    <col min="13583" max="13583" width="14.140625" style="186" customWidth="1"/>
    <col min="13584" max="13584" width="15.140625" style="186" customWidth="1"/>
    <col min="13585" max="13585" width="38.7109375" style="186" customWidth="1"/>
    <col min="13586" max="13586" width="32.28515625" style="186" bestFit="1" customWidth="1"/>
    <col min="13587" max="13587" width="18.5703125" style="186" customWidth="1"/>
    <col min="13588" max="13589" width="19.28515625" style="186" customWidth="1"/>
    <col min="13590" max="13590" width="14.140625" style="186" customWidth="1"/>
    <col min="13591" max="13591" width="15.140625" style="186" customWidth="1"/>
    <col min="13592" max="13801" width="9.140625" style="186" customWidth="1"/>
    <col min="13802" max="13824" width="9.140625" style="186"/>
    <col min="13825" max="13825" width="0.7109375" style="186" customWidth="1"/>
    <col min="13826" max="13826" width="46.140625" style="186" customWidth="1"/>
    <col min="13827" max="13827" width="32.28515625" style="186" bestFit="1" customWidth="1"/>
    <col min="13828" max="13828" width="14.7109375" style="186" customWidth="1"/>
    <col min="13829" max="13830" width="19.28515625" style="186" customWidth="1"/>
    <col min="13831" max="13831" width="14.140625" style="186" customWidth="1"/>
    <col min="13832" max="13832" width="15.140625" style="186" customWidth="1"/>
    <col min="13833" max="13833" width="0.140625" style="186" customWidth="1"/>
    <col min="13834" max="13834" width="42.5703125" style="186" customWidth="1"/>
    <col min="13835" max="13835" width="32.28515625" style="186" bestFit="1" customWidth="1"/>
    <col min="13836" max="13836" width="14.7109375" style="186" customWidth="1"/>
    <col min="13837" max="13838" width="19.28515625" style="186" customWidth="1"/>
    <col min="13839" max="13839" width="14.140625" style="186" customWidth="1"/>
    <col min="13840" max="13840" width="15.140625" style="186" customWidth="1"/>
    <col min="13841" max="13841" width="38.7109375" style="186" customWidth="1"/>
    <col min="13842" max="13842" width="32.28515625" style="186" bestFit="1" customWidth="1"/>
    <col min="13843" max="13843" width="18.5703125" style="186" customWidth="1"/>
    <col min="13844" max="13845" width="19.28515625" style="186" customWidth="1"/>
    <col min="13846" max="13846" width="14.140625" style="186" customWidth="1"/>
    <col min="13847" max="13847" width="15.140625" style="186" customWidth="1"/>
    <col min="13848" max="14057" width="9.140625" style="186" customWidth="1"/>
    <col min="14058" max="14080" width="9.140625" style="186"/>
    <col min="14081" max="14081" width="0.7109375" style="186" customWidth="1"/>
    <col min="14082" max="14082" width="46.140625" style="186" customWidth="1"/>
    <col min="14083" max="14083" width="32.28515625" style="186" bestFit="1" customWidth="1"/>
    <col min="14084" max="14084" width="14.7109375" style="186" customWidth="1"/>
    <col min="14085" max="14086" width="19.28515625" style="186" customWidth="1"/>
    <col min="14087" max="14087" width="14.140625" style="186" customWidth="1"/>
    <col min="14088" max="14088" width="15.140625" style="186" customWidth="1"/>
    <col min="14089" max="14089" width="0.140625" style="186" customWidth="1"/>
    <col min="14090" max="14090" width="42.5703125" style="186" customWidth="1"/>
    <col min="14091" max="14091" width="32.28515625" style="186" bestFit="1" customWidth="1"/>
    <col min="14092" max="14092" width="14.7109375" style="186" customWidth="1"/>
    <col min="14093" max="14094" width="19.28515625" style="186" customWidth="1"/>
    <col min="14095" max="14095" width="14.140625" style="186" customWidth="1"/>
    <col min="14096" max="14096" width="15.140625" style="186" customWidth="1"/>
    <col min="14097" max="14097" width="38.7109375" style="186" customWidth="1"/>
    <col min="14098" max="14098" width="32.28515625" style="186" bestFit="1" customWidth="1"/>
    <col min="14099" max="14099" width="18.5703125" style="186" customWidth="1"/>
    <col min="14100" max="14101" width="19.28515625" style="186" customWidth="1"/>
    <col min="14102" max="14102" width="14.140625" style="186" customWidth="1"/>
    <col min="14103" max="14103" width="15.140625" style="186" customWidth="1"/>
    <col min="14104" max="14313" width="9.140625" style="186" customWidth="1"/>
    <col min="14314" max="14336" width="9.140625" style="186"/>
    <col min="14337" max="14337" width="0.7109375" style="186" customWidth="1"/>
    <col min="14338" max="14338" width="46.140625" style="186" customWidth="1"/>
    <col min="14339" max="14339" width="32.28515625" style="186" bestFit="1" customWidth="1"/>
    <col min="14340" max="14340" width="14.7109375" style="186" customWidth="1"/>
    <col min="14341" max="14342" width="19.28515625" style="186" customWidth="1"/>
    <col min="14343" max="14343" width="14.140625" style="186" customWidth="1"/>
    <col min="14344" max="14344" width="15.140625" style="186" customWidth="1"/>
    <col min="14345" max="14345" width="0.140625" style="186" customWidth="1"/>
    <col min="14346" max="14346" width="42.5703125" style="186" customWidth="1"/>
    <col min="14347" max="14347" width="32.28515625" style="186" bestFit="1" customWidth="1"/>
    <col min="14348" max="14348" width="14.7109375" style="186" customWidth="1"/>
    <col min="14349" max="14350" width="19.28515625" style="186" customWidth="1"/>
    <col min="14351" max="14351" width="14.140625" style="186" customWidth="1"/>
    <col min="14352" max="14352" width="15.140625" style="186" customWidth="1"/>
    <col min="14353" max="14353" width="38.7109375" style="186" customWidth="1"/>
    <col min="14354" max="14354" width="32.28515625" style="186" bestFit="1" customWidth="1"/>
    <col min="14355" max="14355" width="18.5703125" style="186" customWidth="1"/>
    <col min="14356" max="14357" width="19.28515625" style="186" customWidth="1"/>
    <col min="14358" max="14358" width="14.140625" style="186" customWidth="1"/>
    <col min="14359" max="14359" width="15.140625" style="186" customWidth="1"/>
    <col min="14360" max="14569" width="9.140625" style="186" customWidth="1"/>
    <col min="14570" max="14592" width="9.140625" style="186"/>
    <col min="14593" max="14593" width="0.7109375" style="186" customWidth="1"/>
    <col min="14594" max="14594" width="46.140625" style="186" customWidth="1"/>
    <col min="14595" max="14595" width="32.28515625" style="186" bestFit="1" customWidth="1"/>
    <col min="14596" max="14596" width="14.7109375" style="186" customWidth="1"/>
    <col min="14597" max="14598" width="19.28515625" style="186" customWidth="1"/>
    <col min="14599" max="14599" width="14.140625" style="186" customWidth="1"/>
    <col min="14600" max="14600" width="15.140625" style="186" customWidth="1"/>
    <col min="14601" max="14601" width="0.140625" style="186" customWidth="1"/>
    <col min="14602" max="14602" width="42.5703125" style="186" customWidth="1"/>
    <col min="14603" max="14603" width="32.28515625" style="186" bestFit="1" customWidth="1"/>
    <col min="14604" max="14604" width="14.7109375" style="186" customWidth="1"/>
    <col min="14605" max="14606" width="19.28515625" style="186" customWidth="1"/>
    <col min="14607" max="14607" width="14.140625" style="186" customWidth="1"/>
    <col min="14608" max="14608" width="15.140625" style="186" customWidth="1"/>
    <col min="14609" max="14609" width="38.7109375" style="186" customWidth="1"/>
    <col min="14610" max="14610" width="32.28515625" style="186" bestFit="1" customWidth="1"/>
    <col min="14611" max="14611" width="18.5703125" style="186" customWidth="1"/>
    <col min="14612" max="14613" width="19.28515625" style="186" customWidth="1"/>
    <col min="14614" max="14614" width="14.140625" style="186" customWidth="1"/>
    <col min="14615" max="14615" width="15.140625" style="186" customWidth="1"/>
    <col min="14616" max="14825" width="9.140625" style="186" customWidth="1"/>
    <col min="14826" max="14848" width="9.140625" style="186"/>
    <col min="14849" max="14849" width="0.7109375" style="186" customWidth="1"/>
    <col min="14850" max="14850" width="46.140625" style="186" customWidth="1"/>
    <col min="14851" max="14851" width="32.28515625" style="186" bestFit="1" customWidth="1"/>
    <col min="14852" max="14852" width="14.7109375" style="186" customWidth="1"/>
    <col min="14853" max="14854" width="19.28515625" style="186" customWidth="1"/>
    <col min="14855" max="14855" width="14.140625" style="186" customWidth="1"/>
    <col min="14856" max="14856" width="15.140625" style="186" customWidth="1"/>
    <col min="14857" max="14857" width="0.140625" style="186" customWidth="1"/>
    <col min="14858" max="14858" width="42.5703125" style="186" customWidth="1"/>
    <col min="14859" max="14859" width="32.28515625" style="186" bestFit="1" customWidth="1"/>
    <col min="14860" max="14860" width="14.7109375" style="186" customWidth="1"/>
    <col min="14861" max="14862" width="19.28515625" style="186" customWidth="1"/>
    <col min="14863" max="14863" width="14.140625" style="186" customWidth="1"/>
    <col min="14864" max="14864" width="15.140625" style="186" customWidth="1"/>
    <col min="14865" max="14865" width="38.7109375" style="186" customWidth="1"/>
    <col min="14866" max="14866" width="32.28515625" style="186" bestFit="1" customWidth="1"/>
    <col min="14867" max="14867" width="18.5703125" style="186" customWidth="1"/>
    <col min="14868" max="14869" width="19.28515625" style="186" customWidth="1"/>
    <col min="14870" max="14870" width="14.140625" style="186" customWidth="1"/>
    <col min="14871" max="14871" width="15.140625" style="186" customWidth="1"/>
    <col min="14872" max="15081" width="9.140625" style="186" customWidth="1"/>
    <col min="15082" max="15104" width="9.140625" style="186"/>
    <col min="15105" max="15105" width="0.7109375" style="186" customWidth="1"/>
    <col min="15106" max="15106" width="46.140625" style="186" customWidth="1"/>
    <col min="15107" max="15107" width="32.28515625" style="186" bestFit="1" customWidth="1"/>
    <col min="15108" max="15108" width="14.7109375" style="186" customWidth="1"/>
    <col min="15109" max="15110" width="19.28515625" style="186" customWidth="1"/>
    <col min="15111" max="15111" width="14.140625" style="186" customWidth="1"/>
    <col min="15112" max="15112" width="15.140625" style="186" customWidth="1"/>
    <col min="15113" max="15113" width="0.140625" style="186" customWidth="1"/>
    <col min="15114" max="15114" width="42.5703125" style="186" customWidth="1"/>
    <col min="15115" max="15115" width="32.28515625" style="186" bestFit="1" customWidth="1"/>
    <col min="15116" max="15116" width="14.7109375" style="186" customWidth="1"/>
    <col min="15117" max="15118" width="19.28515625" style="186" customWidth="1"/>
    <col min="15119" max="15119" width="14.140625" style="186" customWidth="1"/>
    <col min="15120" max="15120" width="15.140625" style="186" customWidth="1"/>
    <col min="15121" max="15121" width="38.7109375" style="186" customWidth="1"/>
    <col min="15122" max="15122" width="32.28515625" style="186" bestFit="1" customWidth="1"/>
    <col min="15123" max="15123" width="18.5703125" style="186" customWidth="1"/>
    <col min="15124" max="15125" width="19.28515625" style="186" customWidth="1"/>
    <col min="15126" max="15126" width="14.140625" style="186" customWidth="1"/>
    <col min="15127" max="15127" width="15.140625" style="186" customWidth="1"/>
    <col min="15128" max="15337" width="9.140625" style="186" customWidth="1"/>
    <col min="15338" max="15360" width="9.140625" style="186"/>
    <col min="15361" max="15361" width="0.7109375" style="186" customWidth="1"/>
    <col min="15362" max="15362" width="46.140625" style="186" customWidth="1"/>
    <col min="15363" max="15363" width="32.28515625" style="186" bestFit="1" customWidth="1"/>
    <col min="15364" max="15364" width="14.7109375" style="186" customWidth="1"/>
    <col min="15365" max="15366" width="19.28515625" style="186" customWidth="1"/>
    <col min="15367" max="15367" width="14.140625" style="186" customWidth="1"/>
    <col min="15368" max="15368" width="15.140625" style="186" customWidth="1"/>
    <col min="15369" max="15369" width="0.140625" style="186" customWidth="1"/>
    <col min="15370" max="15370" width="42.5703125" style="186" customWidth="1"/>
    <col min="15371" max="15371" width="32.28515625" style="186" bestFit="1" customWidth="1"/>
    <col min="15372" max="15372" width="14.7109375" style="186" customWidth="1"/>
    <col min="15373" max="15374" width="19.28515625" style="186" customWidth="1"/>
    <col min="15375" max="15375" width="14.140625" style="186" customWidth="1"/>
    <col min="15376" max="15376" width="15.140625" style="186" customWidth="1"/>
    <col min="15377" max="15377" width="38.7109375" style="186" customWidth="1"/>
    <col min="15378" max="15378" width="32.28515625" style="186" bestFit="1" customWidth="1"/>
    <col min="15379" max="15379" width="18.5703125" style="186" customWidth="1"/>
    <col min="15380" max="15381" width="19.28515625" style="186" customWidth="1"/>
    <col min="15382" max="15382" width="14.140625" style="186" customWidth="1"/>
    <col min="15383" max="15383" width="15.140625" style="186" customWidth="1"/>
    <col min="15384" max="15593" width="9.140625" style="186" customWidth="1"/>
    <col min="15594" max="15616" width="9.140625" style="186"/>
    <col min="15617" max="15617" width="0.7109375" style="186" customWidth="1"/>
    <col min="15618" max="15618" width="46.140625" style="186" customWidth="1"/>
    <col min="15619" max="15619" width="32.28515625" style="186" bestFit="1" customWidth="1"/>
    <col min="15620" max="15620" width="14.7109375" style="186" customWidth="1"/>
    <col min="15621" max="15622" width="19.28515625" style="186" customWidth="1"/>
    <col min="15623" max="15623" width="14.140625" style="186" customWidth="1"/>
    <col min="15624" max="15624" width="15.140625" style="186" customWidth="1"/>
    <col min="15625" max="15625" width="0.140625" style="186" customWidth="1"/>
    <col min="15626" max="15626" width="42.5703125" style="186" customWidth="1"/>
    <col min="15627" max="15627" width="32.28515625" style="186" bestFit="1" customWidth="1"/>
    <col min="15628" max="15628" width="14.7109375" style="186" customWidth="1"/>
    <col min="15629" max="15630" width="19.28515625" style="186" customWidth="1"/>
    <col min="15631" max="15631" width="14.140625" style="186" customWidth="1"/>
    <col min="15632" max="15632" width="15.140625" style="186" customWidth="1"/>
    <col min="15633" max="15633" width="38.7109375" style="186" customWidth="1"/>
    <col min="15634" max="15634" width="32.28515625" style="186" bestFit="1" customWidth="1"/>
    <col min="15635" max="15635" width="18.5703125" style="186" customWidth="1"/>
    <col min="15636" max="15637" width="19.28515625" style="186" customWidth="1"/>
    <col min="15638" max="15638" width="14.140625" style="186" customWidth="1"/>
    <col min="15639" max="15639" width="15.140625" style="186" customWidth="1"/>
    <col min="15640" max="15849" width="9.140625" style="186" customWidth="1"/>
    <col min="15850" max="15872" width="9.140625" style="186"/>
    <col min="15873" max="15873" width="0.7109375" style="186" customWidth="1"/>
    <col min="15874" max="15874" width="46.140625" style="186" customWidth="1"/>
    <col min="15875" max="15875" width="32.28515625" style="186" bestFit="1" customWidth="1"/>
    <col min="15876" max="15876" width="14.7109375" style="186" customWidth="1"/>
    <col min="15877" max="15878" width="19.28515625" style="186" customWidth="1"/>
    <col min="15879" max="15879" width="14.140625" style="186" customWidth="1"/>
    <col min="15880" max="15880" width="15.140625" style="186" customWidth="1"/>
    <col min="15881" max="15881" width="0.140625" style="186" customWidth="1"/>
    <col min="15882" max="15882" width="42.5703125" style="186" customWidth="1"/>
    <col min="15883" max="15883" width="32.28515625" style="186" bestFit="1" customWidth="1"/>
    <col min="15884" max="15884" width="14.7109375" style="186" customWidth="1"/>
    <col min="15885" max="15886" width="19.28515625" style="186" customWidth="1"/>
    <col min="15887" max="15887" width="14.140625" style="186" customWidth="1"/>
    <col min="15888" max="15888" width="15.140625" style="186" customWidth="1"/>
    <col min="15889" max="15889" width="38.7109375" style="186" customWidth="1"/>
    <col min="15890" max="15890" width="32.28515625" style="186" bestFit="1" customWidth="1"/>
    <col min="15891" max="15891" width="18.5703125" style="186" customWidth="1"/>
    <col min="15892" max="15893" width="19.28515625" style="186" customWidth="1"/>
    <col min="15894" max="15894" width="14.140625" style="186" customWidth="1"/>
    <col min="15895" max="15895" width="15.140625" style="186" customWidth="1"/>
    <col min="15896" max="16105" width="9.140625" style="186" customWidth="1"/>
    <col min="16106" max="16128" width="9.140625" style="186"/>
    <col min="16129" max="16129" width="0.7109375" style="186" customWidth="1"/>
    <col min="16130" max="16130" width="46.140625" style="186" customWidth="1"/>
    <col min="16131" max="16131" width="32.28515625" style="186" bestFit="1" customWidth="1"/>
    <col min="16132" max="16132" width="14.7109375" style="186" customWidth="1"/>
    <col min="16133" max="16134" width="19.28515625" style="186" customWidth="1"/>
    <col min="16135" max="16135" width="14.140625" style="186" customWidth="1"/>
    <col min="16136" max="16136" width="15.140625" style="186" customWidth="1"/>
    <col min="16137" max="16137" width="0.140625" style="186" customWidth="1"/>
    <col min="16138" max="16138" width="42.5703125" style="186" customWidth="1"/>
    <col min="16139" max="16139" width="32.28515625" style="186" bestFit="1" customWidth="1"/>
    <col min="16140" max="16140" width="14.7109375" style="186" customWidth="1"/>
    <col min="16141" max="16142" width="19.28515625" style="186" customWidth="1"/>
    <col min="16143" max="16143" width="14.140625" style="186" customWidth="1"/>
    <col min="16144" max="16144" width="15.140625" style="186" customWidth="1"/>
    <col min="16145" max="16145" width="38.7109375" style="186" customWidth="1"/>
    <col min="16146" max="16146" width="32.28515625" style="186" bestFit="1" customWidth="1"/>
    <col min="16147" max="16147" width="18.5703125" style="186" customWidth="1"/>
    <col min="16148" max="16149" width="19.28515625" style="186" customWidth="1"/>
    <col min="16150" max="16150" width="14.140625" style="186" customWidth="1"/>
    <col min="16151" max="16151" width="15.140625" style="186" customWidth="1"/>
    <col min="16152" max="16361" width="9.140625" style="186" customWidth="1"/>
    <col min="16362" max="16384" width="9.140625" style="186"/>
  </cols>
  <sheetData>
    <row r="1" spans="1:23" ht="12.75" customHeight="1" x14ac:dyDescent="0.25">
      <c r="A1" s="104"/>
      <c r="B1" s="184"/>
      <c r="C1" s="185"/>
      <c r="D1" s="185"/>
      <c r="E1" s="185"/>
      <c r="F1" s="185"/>
      <c r="G1" s="217" t="s">
        <v>131</v>
      </c>
      <c r="H1" s="217"/>
      <c r="I1" s="185"/>
      <c r="J1" s="184"/>
      <c r="K1" s="185"/>
      <c r="L1" s="185"/>
      <c r="M1" s="185"/>
      <c r="N1" s="185"/>
      <c r="O1" s="217"/>
      <c r="P1" s="217"/>
      <c r="Q1" s="184"/>
      <c r="R1" s="185"/>
      <c r="S1" s="185"/>
      <c r="T1" s="185"/>
      <c r="U1" s="185"/>
      <c r="V1" s="217"/>
      <c r="W1" s="217"/>
    </row>
    <row r="2" spans="1:23" ht="12.75" customHeight="1" x14ac:dyDescent="0.25">
      <c r="A2" s="104"/>
      <c r="B2" s="184"/>
      <c r="C2" s="185"/>
      <c r="D2" s="185"/>
      <c r="E2" s="185"/>
      <c r="F2" s="185"/>
      <c r="G2" s="185"/>
      <c r="H2" s="185"/>
      <c r="I2" s="185"/>
      <c r="J2" s="184"/>
      <c r="K2" s="185"/>
      <c r="L2" s="185"/>
      <c r="M2" s="185"/>
      <c r="N2" s="185"/>
      <c r="O2" s="185"/>
      <c r="P2" s="185"/>
      <c r="Q2" s="184"/>
      <c r="R2" s="185"/>
      <c r="S2" s="185"/>
      <c r="T2" s="185"/>
      <c r="U2" s="185"/>
      <c r="V2" s="185"/>
      <c r="W2" s="185"/>
    </row>
    <row r="3" spans="1:23" ht="104.25" customHeight="1" x14ac:dyDescent="0.25">
      <c r="A3" s="104"/>
      <c r="B3" s="209" t="s">
        <v>132</v>
      </c>
      <c r="C3" s="209"/>
      <c r="D3" s="209"/>
      <c r="E3" s="209"/>
      <c r="F3" s="209"/>
      <c r="G3" s="209"/>
      <c r="H3" s="209"/>
      <c r="I3" s="209"/>
      <c r="J3" s="214" t="s">
        <v>132</v>
      </c>
      <c r="K3" s="214"/>
      <c r="L3" s="214"/>
      <c r="M3" s="214"/>
      <c r="N3" s="214"/>
      <c r="O3" s="214"/>
      <c r="P3" s="214"/>
      <c r="Q3" s="214" t="s">
        <v>132</v>
      </c>
      <c r="R3" s="214"/>
      <c r="S3" s="214"/>
      <c r="T3" s="214"/>
      <c r="U3" s="214"/>
      <c r="V3" s="214"/>
      <c r="W3" s="214"/>
    </row>
    <row r="4" spans="1:23" ht="12.75" customHeight="1" x14ac:dyDescent="0.25">
      <c r="A4" s="104"/>
      <c r="B4" s="104"/>
      <c r="C4" s="185"/>
      <c r="D4" s="185"/>
      <c r="E4" s="185"/>
      <c r="F4" s="185"/>
      <c r="G4" s="185"/>
      <c r="H4" s="185"/>
      <c r="I4" s="185"/>
      <c r="J4" s="104"/>
      <c r="K4" s="185"/>
      <c r="L4" s="185"/>
      <c r="M4" s="185"/>
      <c r="N4" s="185"/>
      <c r="O4" s="185"/>
      <c r="P4" s="185"/>
      <c r="Q4" s="104"/>
      <c r="R4" s="185"/>
      <c r="S4" s="185"/>
      <c r="T4" s="185"/>
      <c r="U4" s="185"/>
      <c r="V4" s="185"/>
      <c r="W4" s="185"/>
    </row>
    <row r="5" spans="1:23" ht="12" customHeight="1" x14ac:dyDescent="0.25">
      <c r="A5" s="104"/>
      <c r="B5" s="187"/>
      <c r="C5" s="185"/>
      <c r="D5" s="185"/>
      <c r="E5" s="185"/>
      <c r="F5" s="185"/>
      <c r="G5" s="185"/>
      <c r="H5" s="188" t="s">
        <v>515</v>
      </c>
      <c r="I5" s="185"/>
      <c r="J5" s="187"/>
      <c r="K5" s="185"/>
      <c r="L5" s="185"/>
      <c r="M5" s="185"/>
      <c r="N5" s="185"/>
      <c r="O5" s="185"/>
      <c r="P5" s="188" t="s">
        <v>515</v>
      </c>
      <c r="Q5" s="187"/>
      <c r="R5" s="185"/>
      <c r="S5" s="185"/>
      <c r="T5" s="185"/>
      <c r="U5" s="185"/>
      <c r="V5" s="185"/>
      <c r="W5" s="188" t="s">
        <v>515</v>
      </c>
    </row>
    <row r="6" spans="1:23" ht="28.5" customHeight="1" x14ac:dyDescent="0.25">
      <c r="A6" s="104"/>
      <c r="B6" s="218" t="s">
        <v>1</v>
      </c>
      <c r="C6" s="216" t="s">
        <v>508</v>
      </c>
      <c r="D6" s="216"/>
      <c r="E6" s="216"/>
      <c r="F6" s="216"/>
      <c r="G6" s="216"/>
      <c r="H6" s="216"/>
      <c r="I6" s="185"/>
      <c r="J6" s="218" t="s">
        <v>1</v>
      </c>
      <c r="K6" s="216" t="s">
        <v>523</v>
      </c>
      <c r="L6" s="216"/>
      <c r="M6" s="216"/>
      <c r="N6" s="216"/>
      <c r="O6" s="216"/>
      <c r="P6" s="216"/>
      <c r="Q6" s="218" t="s">
        <v>1</v>
      </c>
      <c r="R6" s="216" t="s">
        <v>524</v>
      </c>
      <c r="S6" s="216"/>
      <c r="T6" s="216"/>
      <c r="U6" s="216"/>
      <c r="V6" s="216"/>
      <c r="W6" s="216"/>
    </row>
    <row r="7" spans="1:23" ht="166.5" customHeight="1" x14ac:dyDescent="0.25">
      <c r="A7" s="104"/>
      <c r="B7" s="218"/>
      <c r="C7" s="124" t="s">
        <v>2</v>
      </c>
      <c r="D7" s="124" t="s">
        <v>3</v>
      </c>
      <c r="E7" s="124" t="s">
        <v>510</v>
      </c>
      <c r="F7" s="124" t="s">
        <v>511</v>
      </c>
      <c r="G7" s="124" t="s">
        <v>6</v>
      </c>
      <c r="H7" s="124" t="s">
        <v>512</v>
      </c>
      <c r="I7" s="185"/>
      <c r="J7" s="218"/>
      <c r="K7" s="124" t="s">
        <v>2</v>
      </c>
      <c r="L7" s="124" t="s">
        <v>3</v>
      </c>
      <c r="M7" s="124" t="s">
        <v>510</v>
      </c>
      <c r="N7" s="124" t="s">
        <v>511</v>
      </c>
      <c r="O7" s="124" t="s">
        <v>6</v>
      </c>
      <c r="P7" s="124" t="s">
        <v>512</v>
      </c>
      <c r="Q7" s="218"/>
      <c r="R7" s="124" t="s">
        <v>2</v>
      </c>
      <c r="S7" s="124" t="s">
        <v>3</v>
      </c>
      <c r="T7" s="124" t="s">
        <v>510</v>
      </c>
      <c r="U7" s="124" t="s">
        <v>511</v>
      </c>
      <c r="V7" s="124" t="s">
        <v>6</v>
      </c>
      <c r="W7" s="124" t="s">
        <v>512</v>
      </c>
    </row>
    <row r="8" spans="1:23" ht="15" customHeight="1" x14ac:dyDescent="0.25">
      <c r="A8" s="104"/>
      <c r="B8" s="71" t="s">
        <v>8</v>
      </c>
      <c r="C8" s="72">
        <v>79279.039999999994</v>
      </c>
      <c r="D8" s="72">
        <v>79279.039999999994</v>
      </c>
      <c r="E8" s="72">
        <v>79279.039999999994</v>
      </c>
      <c r="F8" s="72">
        <v>79279.039999999994</v>
      </c>
      <c r="G8" s="73">
        <v>100</v>
      </c>
      <c r="H8" s="73">
        <v>100</v>
      </c>
      <c r="I8" s="185"/>
      <c r="J8" s="71" t="s">
        <v>8</v>
      </c>
      <c r="K8" s="181">
        <v>0</v>
      </c>
      <c r="L8" s="181">
        <v>0</v>
      </c>
      <c r="M8" s="181">
        <v>0</v>
      </c>
      <c r="N8" s="181">
        <v>0</v>
      </c>
      <c r="O8" s="179">
        <v>0</v>
      </c>
      <c r="P8" s="179">
        <v>0</v>
      </c>
      <c r="Q8" s="71" t="s">
        <v>8</v>
      </c>
      <c r="R8" s="102">
        <v>79279.039999999994</v>
      </c>
      <c r="S8" s="102">
        <v>79279.039999999994</v>
      </c>
      <c r="T8" s="102">
        <v>79279.039999999994</v>
      </c>
      <c r="U8" s="102">
        <v>79279.039999999994</v>
      </c>
      <c r="V8" s="103">
        <v>100</v>
      </c>
      <c r="W8" s="103">
        <v>100</v>
      </c>
    </row>
    <row r="9" spans="1:23" ht="15" customHeight="1" x14ac:dyDescent="0.25">
      <c r="A9" s="104"/>
      <c r="B9" s="71" t="s">
        <v>9</v>
      </c>
      <c r="C9" s="72">
        <v>202343.7138</v>
      </c>
      <c r="D9" s="72">
        <v>202343.7138</v>
      </c>
      <c r="E9" s="72">
        <v>202343.7138</v>
      </c>
      <c r="F9" s="72">
        <v>202343.7138</v>
      </c>
      <c r="G9" s="73">
        <v>100</v>
      </c>
      <c r="H9" s="73">
        <v>100</v>
      </c>
      <c r="I9" s="185"/>
      <c r="J9" s="71" t="s">
        <v>9</v>
      </c>
      <c r="K9" s="181">
        <v>0</v>
      </c>
      <c r="L9" s="181">
        <v>0</v>
      </c>
      <c r="M9" s="181">
        <v>0</v>
      </c>
      <c r="N9" s="181">
        <v>0</v>
      </c>
      <c r="O9" s="179">
        <v>0</v>
      </c>
      <c r="P9" s="179">
        <v>0</v>
      </c>
      <c r="Q9" s="71" t="s">
        <v>9</v>
      </c>
      <c r="R9" s="102">
        <v>202343.7138</v>
      </c>
      <c r="S9" s="102">
        <v>202343.7138</v>
      </c>
      <c r="T9" s="102">
        <v>202343.7138</v>
      </c>
      <c r="U9" s="102">
        <v>202343.7138</v>
      </c>
      <c r="V9" s="103">
        <v>100</v>
      </c>
      <c r="W9" s="103">
        <v>100</v>
      </c>
    </row>
    <row r="10" spans="1:23" ht="15" customHeight="1" x14ac:dyDescent="0.25">
      <c r="A10" s="104"/>
      <c r="B10" s="71" t="s">
        <v>10</v>
      </c>
      <c r="C10" s="72">
        <v>41976.89</v>
      </c>
      <c r="D10" s="72">
        <v>41976.89</v>
      </c>
      <c r="E10" s="72">
        <v>41976.89</v>
      </c>
      <c r="F10" s="72">
        <v>41976.89</v>
      </c>
      <c r="G10" s="73">
        <v>100</v>
      </c>
      <c r="H10" s="73">
        <v>100</v>
      </c>
      <c r="I10" s="185"/>
      <c r="J10" s="71" t="s">
        <v>10</v>
      </c>
      <c r="K10" s="181">
        <v>0</v>
      </c>
      <c r="L10" s="181">
        <v>0</v>
      </c>
      <c r="M10" s="181">
        <v>0</v>
      </c>
      <c r="N10" s="181">
        <v>0</v>
      </c>
      <c r="O10" s="179">
        <v>0</v>
      </c>
      <c r="P10" s="179">
        <v>0</v>
      </c>
      <c r="Q10" s="71" t="s">
        <v>10</v>
      </c>
      <c r="R10" s="102">
        <v>41976.89</v>
      </c>
      <c r="S10" s="102">
        <v>41976.89</v>
      </c>
      <c r="T10" s="102">
        <v>41976.89</v>
      </c>
      <c r="U10" s="102">
        <v>41976.89</v>
      </c>
      <c r="V10" s="103">
        <v>100</v>
      </c>
      <c r="W10" s="103">
        <v>100</v>
      </c>
    </row>
    <row r="11" spans="1:23" ht="15" customHeight="1" x14ac:dyDescent="0.25">
      <c r="A11" s="104"/>
      <c r="B11" s="71" t="s">
        <v>11</v>
      </c>
      <c r="C11" s="72">
        <v>32962.597199999997</v>
      </c>
      <c r="D11" s="72">
        <v>32962.597199999997</v>
      </c>
      <c r="E11" s="72">
        <v>32962.597199999997</v>
      </c>
      <c r="F11" s="72">
        <v>32675.35369</v>
      </c>
      <c r="G11" s="73">
        <v>99.128577435032952</v>
      </c>
      <c r="H11" s="73">
        <v>99.128577435032952</v>
      </c>
      <c r="I11" s="185"/>
      <c r="J11" s="71" t="s">
        <v>11</v>
      </c>
      <c r="K11" s="102">
        <v>2900</v>
      </c>
      <c r="L11" s="102">
        <v>2900</v>
      </c>
      <c r="M11" s="102">
        <v>2900</v>
      </c>
      <c r="N11" s="102">
        <v>2612.7564900000002</v>
      </c>
      <c r="O11" s="103">
        <v>90.095051379310348</v>
      </c>
      <c r="P11" s="103">
        <v>90.095051379310348</v>
      </c>
      <c r="Q11" s="71" t="s">
        <v>11</v>
      </c>
      <c r="R11" s="102">
        <v>30062.5972</v>
      </c>
      <c r="S11" s="102">
        <v>30062.5972</v>
      </c>
      <c r="T11" s="102">
        <v>30062.5972</v>
      </c>
      <c r="U11" s="102">
        <v>30062.5972</v>
      </c>
      <c r="V11" s="103">
        <v>100</v>
      </c>
      <c r="W11" s="103">
        <v>100</v>
      </c>
    </row>
    <row r="12" spans="1:23" ht="15" customHeight="1" x14ac:dyDescent="0.25">
      <c r="A12" s="104"/>
      <c r="B12" s="71" t="s">
        <v>12</v>
      </c>
      <c r="C12" s="72">
        <v>65972.168000000005</v>
      </c>
      <c r="D12" s="72">
        <v>65972.168000000005</v>
      </c>
      <c r="E12" s="72">
        <v>65972.168000000005</v>
      </c>
      <c r="F12" s="72">
        <v>65972.168000000005</v>
      </c>
      <c r="G12" s="73">
        <v>100</v>
      </c>
      <c r="H12" s="73">
        <v>100</v>
      </c>
      <c r="I12" s="185"/>
      <c r="J12" s="71" t="s">
        <v>12</v>
      </c>
      <c r="K12" s="102">
        <v>6438</v>
      </c>
      <c r="L12" s="102">
        <v>6438</v>
      </c>
      <c r="M12" s="102">
        <v>6438</v>
      </c>
      <c r="N12" s="102">
        <v>6438</v>
      </c>
      <c r="O12" s="103">
        <v>100</v>
      </c>
      <c r="P12" s="103">
        <v>100</v>
      </c>
      <c r="Q12" s="71" t="s">
        <v>12</v>
      </c>
      <c r="R12" s="102">
        <v>59534.167999999998</v>
      </c>
      <c r="S12" s="102">
        <v>59534.167999999998</v>
      </c>
      <c r="T12" s="102">
        <v>59534.167999999998</v>
      </c>
      <c r="U12" s="102">
        <v>59534.167999999998</v>
      </c>
      <c r="V12" s="103">
        <v>100</v>
      </c>
      <c r="W12" s="103">
        <v>100</v>
      </c>
    </row>
    <row r="13" spans="1:23" ht="15" customHeight="1" x14ac:dyDescent="0.25">
      <c r="A13" s="104"/>
      <c r="B13" s="71" t="s">
        <v>13</v>
      </c>
      <c r="C13" s="72">
        <v>79578.871120000011</v>
      </c>
      <c r="D13" s="72">
        <v>79578.871120000011</v>
      </c>
      <c r="E13" s="72">
        <v>79578.871120000011</v>
      </c>
      <c r="F13" s="72">
        <v>76951.028720000002</v>
      </c>
      <c r="G13" s="73">
        <v>96.697813925963601</v>
      </c>
      <c r="H13" s="73">
        <v>96.697813925963601</v>
      </c>
      <c r="I13" s="185"/>
      <c r="J13" s="71" t="s">
        <v>13</v>
      </c>
      <c r="K13" s="102">
        <v>8480</v>
      </c>
      <c r="L13" s="102">
        <v>8480</v>
      </c>
      <c r="M13" s="102">
        <v>8480</v>
      </c>
      <c r="N13" s="102">
        <v>5852.1575999999995</v>
      </c>
      <c r="O13" s="103">
        <v>69.01129245283019</v>
      </c>
      <c r="P13" s="103">
        <v>69.01129245283019</v>
      </c>
      <c r="Q13" s="71" t="s">
        <v>13</v>
      </c>
      <c r="R13" s="102">
        <v>71098.871120000011</v>
      </c>
      <c r="S13" s="102">
        <v>71098.871120000011</v>
      </c>
      <c r="T13" s="102">
        <v>71098.871120000011</v>
      </c>
      <c r="U13" s="102">
        <v>71098.871120000011</v>
      </c>
      <c r="V13" s="103">
        <v>100</v>
      </c>
      <c r="W13" s="103">
        <v>100</v>
      </c>
    </row>
    <row r="14" spans="1:23" ht="15" customHeight="1" x14ac:dyDescent="0.25">
      <c r="A14" s="104"/>
      <c r="B14" s="71" t="s">
        <v>14</v>
      </c>
      <c r="C14" s="72">
        <v>122448.175</v>
      </c>
      <c r="D14" s="72">
        <v>122448.175</v>
      </c>
      <c r="E14" s="72">
        <v>122448.175</v>
      </c>
      <c r="F14" s="72">
        <v>122448.175</v>
      </c>
      <c r="G14" s="73">
        <v>100</v>
      </c>
      <c r="H14" s="73">
        <v>100</v>
      </c>
      <c r="I14" s="185"/>
      <c r="J14" s="71" t="s">
        <v>14</v>
      </c>
      <c r="K14" s="181">
        <v>0</v>
      </c>
      <c r="L14" s="181">
        <v>0</v>
      </c>
      <c r="M14" s="181">
        <v>0</v>
      </c>
      <c r="N14" s="181">
        <v>0</v>
      </c>
      <c r="O14" s="179">
        <v>0</v>
      </c>
      <c r="P14" s="179">
        <v>0</v>
      </c>
      <c r="Q14" s="71" t="s">
        <v>14</v>
      </c>
      <c r="R14" s="102">
        <v>122448.175</v>
      </c>
      <c r="S14" s="102">
        <v>122448.175</v>
      </c>
      <c r="T14" s="102">
        <v>122448.175</v>
      </c>
      <c r="U14" s="102">
        <v>122448.175</v>
      </c>
      <c r="V14" s="103">
        <v>100</v>
      </c>
      <c r="W14" s="103">
        <v>100</v>
      </c>
    </row>
    <row r="15" spans="1:23" ht="15" customHeight="1" x14ac:dyDescent="0.25">
      <c r="A15" s="104"/>
      <c r="B15" s="71" t="s">
        <v>15</v>
      </c>
      <c r="C15" s="72">
        <v>193193.11799999999</v>
      </c>
      <c r="D15" s="72">
        <v>193193.11799999999</v>
      </c>
      <c r="E15" s="72">
        <v>193193.11799999999</v>
      </c>
      <c r="F15" s="72">
        <v>193193.11799999999</v>
      </c>
      <c r="G15" s="73">
        <v>100</v>
      </c>
      <c r="H15" s="73">
        <v>100</v>
      </c>
      <c r="I15" s="185"/>
      <c r="J15" s="71" t="s">
        <v>15</v>
      </c>
      <c r="K15" s="181">
        <v>0</v>
      </c>
      <c r="L15" s="181">
        <v>0</v>
      </c>
      <c r="M15" s="181">
        <v>0</v>
      </c>
      <c r="N15" s="181">
        <v>0</v>
      </c>
      <c r="O15" s="179">
        <v>0</v>
      </c>
      <c r="P15" s="179">
        <v>0</v>
      </c>
      <c r="Q15" s="71" t="s">
        <v>15</v>
      </c>
      <c r="R15" s="102">
        <v>193193.11799999999</v>
      </c>
      <c r="S15" s="102">
        <v>193193.11799999999</v>
      </c>
      <c r="T15" s="102">
        <v>193193.11799999999</v>
      </c>
      <c r="U15" s="102">
        <v>193193.11799999999</v>
      </c>
      <c r="V15" s="103">
        <v>100</v>
      </c>
      <c r="W15" s="103">
        <v>100</v>
      </c>
    </row>
    <row r="16" spans="1:23" ht="15" customHeight="1" x14ac:dyDescent="0.25">
      <c r="A16" s="104"/>
      <c r="B16" s="71" t="s">
        <v>16</v>
      </c>
      <c r="C16" s="72">
        <v>37644.9</v>
      </c>
      <c r="D16" s="72">
        <v>37644.9</v>
      </c>
      <c r="E16" s="72">
        <v>37644.9</v>
      </c>
      <c r="F16" s="72">
        <v>37644.9</v>
      </c>
      <c r="G16" s="73">
        <v>100</v>
      </c>
      <c r="H16" s="73">
        <v>100</v>
      </c>
      <c r="I16" s="185"/>
      <c r="J16" s="71" t="s">
        <v>16</v>
      </c>
      <c r="K16" s="181">
        <v>0</v>
      </c>
      <c r="L16" s="181">
        <v>0</v>
      </c>
      <c r="M16" s="181">
        <v>0</v>
      </c>
      <c r="N16" s="181">
        <v>0</v>
      </c>
      <c r="O16" s="179">
        <v>0</v>
      </c>
      <c r="P16" s="179">
        <v>0</v>
      </c>
      <c r="Q16" s="71" t="s">
        <v>16</v>
      </c>
      <c r="R16" s="102">
        <v>37644.9</v>
      </c>
      <c r="S16" s="102">
        <v>37644.9</v>
      </c>
      <c r="T16" s="102">
        <v>37644.9</v>
      </c>
      <c r="U16" s="102">
        <v>37644.9</v>
      </c>
      <c r="V16" s="103">
        <v>100</v>
      </c>
      <c r="W16" s="103">
        <v>100</v>
      </c>
    </row>
    <row r="17" spans="1:23" ht="15" customHeight="1" x14ac:dyDescent="0.25">
      <c r="A17" s="104"/>
      <c r="B17" s="71" t="s">
        <v>17</v>
      </c>
      <c r="C17" s="72">
        <v>39615.81</v>
      </c>
      <c r="D17" s="72">
        <v>39615.81</v>
      </c>
      <c r="E17" s="72">
        <v>39615.81</v>
      </c>
      <c r="F17" s="72">
        <v>39615.81</v>
      </c>
      <c r="G17" s="73">
        <v>100</v>
      </c>
      <c r="H17" s="73">
        <v>100</v>
      </c>
      <c r="I17" s="185"/>
      <c r="J17" s="71" t="s">
        <v>17</v>
      </c>
      <c r="K17" s="102">
        <v>4520</v>
      </c>
      <c r="L17" s="102">
        <v>4520</v>
      </c>
      <c r="M17" s="102">
        <v>4520</v>
      </c>
      <c r="N17" s="102">
        <v>4520</v>
      </c>
      <c r="O17" s="103">
        <v>100</v>
      </c>
      <c r="P17" s="103">
        <v>100</v>
      </c>
      <c r="Q17" s="71" t="s">
        <v>17</v>
      </c>
      <c r="R17" s="102">
        <v>35095.81</v>
      </c>
      <c r="S17" s="102">
        <v>35095.81</v>
      </c>
      <c r="T17" s="102">
        <v>35095.81</v>
      </c>
      <c r="U17" s="102">
        <v>35095.81</v>
      </c>
      <c r="V17" s="103">
        <v>100</v>
      </c>
      <c r="W17" s="103">
        <v>100</v>
      </c>
    </row>
    <row r="18" spans="1:23" ht="15" customHeight="1" x14ac:dyDescent="0.25">
      <c r="A18" s="104"/>
      <c r="B18" s="71" t="s">
        <v>18</v>
      </c>
      <c r="C18" s="72">
        <v>85623.5</v>
      </c>
      <c r="D18" s="72">
        <v>85623.5</v>
      </c>
      <c r="E18" s="72">
        <v>85623.5</v>
      </c>
      <c r="F18" s="72">
        <v>85623.5</v>
      </c>
      <c r="G18" s="73">
        <v>100</v>
      </c>
      <c r="H18" s="73">
        <v>100</v>
      </c>
      <c r="I18" s="185"/>
      <c r="J18" s="71" t="s">
        <v>18</v>
      </c>
      <c r="K18" s="181">
        <v>0</v>
      </c>
      <c r="L18" s="181">
        <v>0</v>
      </c>
      <c r="M18" s="181">
        <v>0</v>
      </c>
      <c r="N18" s="181">
        <v>0</v>
      </c>
      <c r="O18" s="179">
        <v>0</v>
      </c>
      <c r="P18" s="179">
        <v>0</v>
      </c>
      <c r="Q18" s="71" t="s">
        <v>18</v>
      </c>
      <c r="R18" s="102">
        <v>85623.5</v>
      </c>
      <c r="S18" s="102">
        <v>85623.5</v>
      </c>
      <c r="T18" s="102">
        <v>85623.5</v>
      </c>
      <c r="U18" s="102">
        <v>85623.5</v>
      </c>
      <c r="V18" s="103">
        <v>100</v>
      </c>
      <c r="W18" s="103">
        <v>100</v>
      </c>
    </row>
    <row r="19" spans="1:23" ht="15" customHeight="1" x14ac:dyDescent="0.25">
      <c r="A19" s="104"/>
      <c r="B19" s="71" t="s">
        <v>19</v>
      </c>
      <c r="C19" s="72">
        <v>55333.18</v>
      </c>
      <c r="D19" s="72">
        <v>55333.18</v>
      </c>
      <c r="E19" s="72">
        <v>55333.18</v>
      </c>
      <c r="F19" s="72">
        <v>53378.316100000004</v>
      </c>
      <c r="G19" s="73">
        <v>96.467103643781186</v>
      </c>
      <c r="H19" s="73">
        <v>96.467103643781186</v>
      </c>
      <c r="I19" s="185"/>
      <c r="J19" s="71" t="s">
        <v>19</v>
      </c>
      <c r="K19" s="102">
        <v>14063</v>
      </c>
      <c r="L19" s="102">
        <v>14063</v>
      </c>
      <c r="M19" s="102">
        <v>14063</v>
      </c>
      <c r="N19" s="102">
        <v>12108.1361</v>
      </c>
      <c r="O19" s="103">
        <v>86.099239849249798</v>
      </c>
      <c r="P19" s="103">
        <v>86.099239849249798</v>
      </c>
      <c r="Q19" s="71" t="s">
        <v>19</v>
      </c>
      <c r="R19" s="102">
        <v>41270.18</v>
      </c>
      <c r="S19" s="102">
        <v>41270.18</v>
      </c>
      <c r="T19" s="102">
        <v>41270.18</v>
      </c>
      <c r="U19" s="102">
        <v>41270.18</v>
      </c>
      <c r="V19" s="103">
        <v>100</v>
      </c>
      <c r="W19" s="103">
        <v>100</v>
      </c>
    </row>
    <row r="20" spans="1:23" ht="15" customHeight="1" x14ac:dyDescent="0.25">
      <c r="A20" s="104"/>
      <c r="B20" s="71" t="s">
        <v>20</v>
      </c>
      <c r="C20" s="72">
        <v>68982.7978</v>
      </c>
      <c r="D20" s="72">
        <v>68982.7978</v>
      </c>
      <c r="E20" s="72">
        <v>68982.7978</v>
      </c>
      <c r="F20" s="72">
        <v>68982.7978</v>
      </c>
      <c r="G20" s="73">
        <v>100</v>
      </c>
      <c r="H20" s="73">
        <v>100</v>
      </c>
      <c r="I20" s="185"/>
      <c r="J20" s="71" t="s">
        <v>20</v>
      </c>
      <c r="K20" s="181">
        <v>0</v>
      </c>
      <c r="L20" s="181">
        <v>0</v>
      </c>
      <c r="M20" s="181">
        <v>0</v>
      </c>
      <c r="N20" s="181">
        <v>0</v>
      </c>
      <c r="O20" s="179">
        <v>0</v>
      </c>
      <c r="P20" s="179">
        <v>0</v>
      </c>
      <c r="Q20" s="71" t="s">
        <v>20</v>
      </c>
      <c r="R20" s="102">
        <v>68982.7978</v>
      </c>
      <c r="S20" s="102">
        <v>68982.7978</v>
      </c>
      <c r="T20" s="102">
        <v>68982.7978</v>
      </c>
      <c r="U20" s="102">
        <v>68982.7978</v>
      </c>
      <c r="V20" s="103">
        <v>100</v>
      </c>
      <c r="W20" s="103">
        <v>100</v>
      </c>
    </row>
    <row r="21" spans="1:23" ht="15" customHeight="1" x14ac:dyDescent="0.25">
      <c r="A21" s="104"/>
      <c r="B21" s="71" t="s">
        <v>21</v>
      </c>
      <c r="C21" s="72">
        <v>35216.842299999997</v>
      </c>
      <c r="D21" s="72">
        <v>35216.842299999997</v>
      </c>
      <c r="E21" s="72">
        <v>35216.842299999997</v>
      </c>
      <c r="F21" s="72">
        <v>35216.842299999997</v>
      </c>
      <c r="G21" s="73">
        <v>100</v>
      </c>
      <c r="H21" s="73">
        <v>100</v>
      </c>
      <c r="I21" s="185"/>
      <c r="J21" s="71" t="s">
        <v>21</v>
      </c>
      <c r="K21" s="181">
        <v>0</v>
      </c>
      <c r="L21" s="181">
        <v>0</v>
      </c>
      <c r="M21" s="181">
        <v>0</v>
      </c>
      <c r="N21" s="181">
        <v>0</v>
      </c>
      <c r="O21" s="179">
        <v>0</v>
      </c>
      <c r="P21" s="179">
        <v>0</v>
      </c>
      <c r="Q21" s="71" t="s">
        <v>21</v>
      </c>
      <c r="R21" s="102">
        <v>35216.842299999997</v>
      </c>
      <c r="S21" s="102">
        <v>35216.842299999997</v>
      </c>
      <c r="T21" s="102">
        <v>35216.842299999997</v>
      </c>
      <c r="U21" s="102">
        <v>35216.842299999997</v>
      </c>
      <c r="V21" s="103">
        <v>100</v>
      </c>
      <c r="W21" s="103">
        <v>100</v>
      </c>
    </row>
    <row r="22" spans="1:23" ht="15" customHeight="1" x14ac:dyDescent="0.25">
      <c r="A22" s="104"/>
      <c r="B22" s="71" t="s">
        <v>22</v>
      </c>
      <c r="C22" s="72">
        <v>79285.7</v>
      </c>
      <c r="D22" s="72">
        <v>79285.7</v>
      </c>
      <c r="E22" s="72">
        <v>79285.7</v>
      </c>
      <c r="F22" s="72">
        <v>79285.7</v>
      </c>
      <c r="G22" s="73">
        <v>100</v>
      </c>
      <c r="H22" s="73">
        <v>100</v>
      </c>
      <c r="I22" s="185"/>
      <c r="J22" s="71" t="s">
        <v>22</v>
      </c>
      <c r="K22" s="181">
        <v>0</v>
      </c>
      <c r="L22" s="181">
        <v>0</v>
      </c>
      <c r="M22" s="181">
        <v>0</v>
      </c>
      <c r="N22" s="181">
        <v>0</v>
      </c>
      <c r="O22" s="179">
        <v>0</v>
      </c>
      <c r="P22" s="179">
        <v>0</v>
      </c>
      <c r="Q22" s="71" t="s">
        <v>22</v>
      </c>
      <c r="R22" s="102">
        <v>79285.7</v>
      </c>
      <c r="S22" s="102">
        <v>79285.7</v>
      </c>
      <c r="T22" s="102">
        <v>79285.7</v>
      </c>
      <c r="U22" s="102">
        <v>79285.7</v>
      </c>
      <c r="V22" s="103">
        <v>100</v>
      </c>
      <c r="W22" s="103">
        <v>100</v>
      </c>
    </row>
    <row r="23" spans="1:23" ht="15" customHeight="1" x14ac:dyDescent="0.25">
      <c r="A23" s="104"/>
      <c r="B23" s="71" t="s">
        <v>23</v>
      </c>
      <c r="C23" s="72">
        <v>26513.949000000001</v>
      </c>
      <c r="D23" s="72">
        <v>26513.949000000001</v>
      </c>
      <c r="E23" s="72">
        <v>26513.949000000001</v>
      </c>
      <c r="F23" s="72">
        <v>26513.949000000001</v>
      </c>
      <c r="G23" s="73">
        <v>100</v>
      </c>
      <c r="H23" s="73">
        <v>100</v>
      </c>
      <c r="I23" s="185"/>
      <c r="J23" s="71" t="s">
        <v>23</v>
      </c>
      <c r="K23" s="181">
        <v>0</v>
      </c>
      <c r="L23" s="181">
        <v>0</v>
      </c>
      <c r="M23" s="181">
        <v>0</v>
      </c>
      <c r="N23" s="181">
        <v>0</v>
      </c>
      <c r="O23" s="179">
        <v>0</v>
      </c>
      <c r="P23" s="179">
        <v>0</v>
      </c>
      <c r="Q23" s="71" t="s">
        <v>23</v>
      </c>
      <c r="R23" s="102">
        <v>26513.949000000001</v>
      </c>
      <c r="S23" s="102">
        <v>26513.949000000001</v>
      </c>
      <c r="T23" s="102">
        <v>26513.949000000001</v>
      </c>
      <c r="U23" s="102">
        <v>26513.949000000001</v>
      </c>
      <c r="V23" s="103">
        <v>100</v>
      </c>
      <c r="W23" s="103">
        <v>100</v>
      </c>
    </row>
    <row r="24" spans="1:23" ht="15" customHeight="1" x14ac:dyDescent="0.25">
      <c r="A24" s="104"/>
      <c r="B24" s="71" t="s">
        <v>24</v>
      </c>
      <c r="C24" s="72">
        <v>6691.84</v>
      </c>
      <c r="D24" s="72">
        <v>6691.84</v>
      </c>
      <c r="E24" s="72">
        <v>6691.84</v>
      </c>
      <c r="F24" s="72">
        <v>6691.84</v>
      </c>
      <c r="G24" s="73">
        <v>100</v>
      </c>
      <c r="H24" s="73">
        <v>100</v>
      </c>
      <c r="I24" s="185"/>
      <c r="J24" s="71" t="s">
        <v>24</v>
      </c>
      <c r="K24" s="181">
        <v>0</v>
      </c>
      <c r="L24" s="181">
        <v>0</v>
      </c>
      <c r="M24" s="181">
        <v>0</v>
      </c>
      <c r="N24" s="181">
        <v>0</v>
      </c>
      <c r="O24" s="179">
        <v>0</v>
      </c>
      <c r="P24" s="179">
        <v>0</v>
      </c>
      <c r="Q24" s="71" t="s">
        <v>24</v>
      </c>
      <c r="R24" s="102">
        <v>6691.84</v>
      </c>
      <c r="S24" s="102">
        <v>6691.84</v>
      </c>
      <c r="T24" s="102">
        <v>6691.84</v>
      </c>
      <c r="U24" s="102">
        <v>6691.84</v>
      </c>
      <c r="V24" s="103">
        <v>100</v>
      </c>
      <c r="W24" s="103">
        <v>100</v>
      </c>
    </row>
    <row r="25" spans="1:23" ht="15" customHeight="1" x14ac:dyDescent="0.25">
      <c r="A25" s="104"/>
      <c r="B25" s="71" t="s">
        <v>25</v>
      </c>
      <c r="C25" s="72">
        <v>178763.96599999999</v>
      </c>
      <c r="D25" s="72">
        <v>178763.96599999999</v>
      </c>
      <c r="E25" s="72">
        <v>178763.96599999999</v>
      </c>
      <c r="F25" s="72">
        <v>178763.96599999999</v>
      </c>
      <c r="G25" s="73">
        <v>100</v>
      </c>
      <c r="H25" s="73">
        <v>100</v>
      </c>
      <c r="I25" s="185"/>
      <c r="J25" s="71" t="s">
        <v>25</v>
      </c>
      <c r="K25" s="181">
        <v>0</v>
      </c>
      <c r="L25" s="181">
        <v>0</v>
      </c>
      <c r="M25" s="181">
        <v>0</v>
      </c>
      <c r="N25" s="181">
        <v>0</v>
      </c>
      <c r="O25" s="179">
        <v>0</v>
      </c>
      <c r="P25" s="179">
        <v>0</v>
      </c>
      <c r="Q25" s="71" t="s">
        <v>25</v>
      </c>
      <c r="R25" s="102">
        <v>178763.96599999999</v>
      </c>
      <c r="S25" s="102">
        <v>178763.96599999999</v>
      </c>
      <c r="T25" s="102">
        <v>178763.96599999999</v>
      </c>
      <c r="U25" s="102">
        <v>178763.96599999999</v>
      </c>
      <c r="V25" s="103">
        <v>100</v>
      </c>
      <c r="W25" s="103">
        <v>100</v>
      </c>
    </row>
    <row r="26" spans="1:23" ht="15" customHeight="1" x14ac:dyDescent="0.25">
      <c r="A26" s="104"/>
      <c r="B26" s="71" t="s">
        <v>44</v>
      </c>
      <c r="C26" s="72">
        <v>260221.481</v>
      </c>
      <c r="D26" s="72">
        <v>260221.481</v>
      </c>
      <c r="E26" s="72">
        <v>260221.481</v>
      </c>
      <c r="F26" s="72">
        <v>260221.481</v>
      </c>
      <c r="G26" s="73">
        <v>100</v>
      </c>
      <c r="H26" s="73">
        <v>100</v>
      </c>
      <c r="I26" s="185"/>
      <c r="J26" s="71" t="s">
        <v>44</v>
      </c>
      <c r="K26" s="102">
        <v>0</v>
      </c>
      <c r="L26" s="102">
        <v>0</v>
      </c>
      <c r="M26" s="102">
        <v>0</v>
      </c>
      <c r="N26" s="102">
        <v>0</v>
      </c>
      <c r="O26" s="103">
        <v>0</v>
      </c>
      <c r="P26" s="103">
        <v>0</v>
      </c>
      <c r="Q26" s="71" t="s">
        <v>44</v>
      </c>
      <c r="R26" s="102">
        <v>260221.481</v>
      </c>
      <c r="S26" s="102">
        <v>260221.481</v>
      </c>
      <c r="T26" s="102">
        <v>260221.481</v>
      </c>
      <c r="U26" s="102">
        <v>260221.481</v>
      </c>
      <c r="V26" s="103">
        <v>100</v>
      </c>
      <c r="W26" s="103">
        <v>100</v>
      </c>
    </row>
    <row r="27" spans="1:23" ht="15" customHeight="1" x14ac:dyDescent="0.25">
      <c r="A27" s="104"/>
      <c r="B27" s="71" t="s">
        <v>26</v>
      </c>
      <c r="C27" s="72">
        <v>137259.372</v>
      </c>
      <c r="D27" s="72">
        <v>137259.372</v>
      </c>
      <c r="E27" s="72">
        <v>137259.372</v>
      </c>
      <c r="F27" s="72">
        <v>136822.85840999999</v>
      </c>
      <c r="G27" s="73">
        <v>99.68197902726817</v>
      </c>
      <c r="H27" s="73">
        <v>99.68197902726817</v>
      </c>
      <c r="I27" s="185"/>
      <c r="J27" s="71" t="s">
        <v>26</v>
      </c>
      <c r="K27" s="102">
        <v>11061</v>
      </c>
      <c r="L27" s="102">
        <v>11061</v>
      </c>
      <c r="M27" s="102">
        <v>11061</v>
      </c>
      <c r="N27" s="102">
        <v>10624.48641</v>
      </c>
      <c r="O27" s="103">
        <v>96.053579332790889</v>
      </c>
      <c r="P27" s="103">
        <v>96.053579332790889</v>
      </c>
      <c r="Q27" s="71" t="s">
        <v>26</v>
      </c>
      <c r="R27" s="102">
        <v>126198.372</v>
      </c>
      <c r="S27" s="102">
        <v>126198.372</v>
      </c>
      <c r="T27" s="102">
        <v>126198.372</v>
      </c>
      <c r="U27" s="102">
        <v>126198.372</v>
      </c>
      <c r="V27" s="103">
        <v>100</v>
      </c>
      <c r="W27" s="103">
        <v>100</v>
      </c>
    </row>
    <row r="28" spans="1:23" ht="15" customHeight="1" x14ac:dyDescent="0.25">
      <c r="A28" s="104"/>
      <c r="B28" s="71" t="s">
        <v>27</v>
      </c>
      <c r="C28" s="72">
        <v>16607.376479999999</v>
      </c>
      <c r="D28" s="72">
        <v>16607.376479999999</v>
      </c>
      <c r="E28" s="72">
        <v>16607.376479999999</v>
      </c>
      <c r="F28" s="72">
        <v>16607.376479999999</v>
      </c>
      <c r="G28" s="73">
        <v>100</v>
      </c>
      <c r="H28" s="73">
        <v>100</v>
      </c>
      <c r="I28" s="185"/>
      <c r="J28" s="71" t="s">
        <v>27</v>
      </c>
      <c r="K28" s="181">
        <v>0</v>
      </c>
      <c r="L28" s="181">
        <v>0</v>
      </c>
      <c r="M28" s="181">
        <v>0</v>
      </c>
      <c r="N28" s="181">
        <v>0</v>
      </c>
      <c r="O28" s="179">
        <v>0</v>
      </c>
      <c r="P28" s="179">
        <v>0</v>
      </c>
      <c r="Q28" s="71" t="s">
        <v>27</v>
      </c>
      <c r="R28" s="102">
        <v>16607.376479999999</v>
      </c>
      <c r="S28" s="102">
        <v>16607.376479999999</v>
      </c>
      <c r="T28" s="102">
        <v>16607.376479999999</v>
      </c>
      <c r="U28" s="102">
        <v>16607.376479999999</v>
      </c>
      <c r="V28" s="103">
        <v>100</v>
      </c>
      <c r="W28" s="103">
        <v>100</v>
      </c>
    </row>
    <row r="29" spans="1:23" ht="15" customHeight="1" x14ac:dyDescent="0.25">
      <c r="A29" s="104"/>
      <c r="B29" s="71" t="s">
        <v>28</v>
      </c>
      <c r="C29" s="72">
        <v>122222.2108</v>
      </c>
      <c r="D29" s="72">
        <v>122222.2108</v>
      </c>
      <c r="E29" s="72">
        <v>122222.2108</v>
      </c>
      <c r="F29" s="72">
        <v>122222.2108</v>
      </c>
      <c r="G29" s="73">
        <v>100</v>
      </c>
      <c r="H29" s="73">
        <v>100</v>
      </c>
      <c r="I29" s="185"/>
      <c r="J29" s="71" t="s">
        <v>28</v>
      </c>
      <c r="K29" s="181">
        <v>0</v>
      </c>
      <c r="L29" s="181">
        <v>0</v>
      </c>
      <c r="M29" s="181">
        <v>0</v>
      </c>
      <c r="N29" s="181">
        <v>0</v>
      </c>
      <c r="O29" s="179">
        <v>0</v>
      </c>
      <c r="P29" s="179">
        <v>0</v>
      </c>
      <c r="Q29" s="71" t="s">
        <v>28</v>
      </c>
      <c r="R29" s="102">
        <v>122222.2108</v>
      </c>
      <c r="S29" s="102">
        <v>122222.2108</v>
      </c>
      <c r="T29" s="102">
        <v>122222.2108</v>
      </c>
      <c r="U29" s="102">
        <v>122222.2108</v>
      </c>
      <c r="V29" s="103">
        <v>100</v>
      </c>
      <c r="W29" s="103">
        <v>100</v>
      </c>
    </row>
    <row r="30" spans="1:23" ht="15" customHeight="1" x14ac:dyDescent="0.25">
      <c r="A30" s="104"/>
      <c r="B30" s="71" t="s">
        <v>29</v>
      </c>
      <c r="C30" s="72">
        <v>216445.82889999999</v>
      </c>
      <c r="D30" s="72">
        <v>216445.82889999999</v>
      </c>
      <c r="E30" s="72">
        <v>216445.82889999999</v>
      </c>
      <c r="F30" s="72">
        <v>216445.82889999999</v>
      </c>
      <c r="G30" s="73">
        <v>100</v>
      </c>
      <c r="H30" s="73">
        <v>100</v>
      </c>
      <c r="I30" s="185"/>
      <c r="J30" s="71" t="s">
        <v>29</v>
      </c>
      <c r="K30" s="181">
        <v>0</v>
      </c>
      <c r="L30" s="181">
        <v>0</v>
      </c>
      <c r="M30" s="181">
        <v>0</v>
      </c>
      <c r="N30" s="181">
        <v>0</v>
      </c>
      <c r="O30" s="179">
        <v>0</v>
      </c>
      <c r="P30" s="179">
        <v>0</v>
      </c>
      <c r="Q30" s="71" t="s">
        <v>29</v>
      </c>
      <c r="R30" s="102">
        <v>216445.82889999999</v>
      </c>
      <c r="S30" s="102">
        <v>216445.82889999999</v>
      </c>
      <c r="T30" s="102">
        <v>216445.82889999999</v>
      </c>
      <c r="U30" s="102">
        <v>216445.82889999999</v>
      </c>
      <c r="V30" s="103">
        <v>100</v>
      </c>
      <c r="W30" s="103">
        <v>100</v>
      </c>
    </row>
    <row r="31" spans="1:23" ht="15" customHeight="1" x14ac:dyDescent="0.25">
      <c r="A31" s="104"/>
      <c r="B31" s="71" t="s">
        <v>30</v>
      </c>
      <c r="C31" s="72">
        <v>191798.30100000001</v>
      </c>
      <c r="D31" s="72">
        <v>191798.30100000001</v>
      </c>
      <c r="E31" s="72">
        <v>191798.30100000001</v>
      </c>
      <c r="F31" s="72">
        <v>191798.30100000001</v>
      </c>
      <c r="G31" s="73">
        <v>100</v>
      </c>
      <c r="H31" s="73">
        <v>100</v>
      </c>
      <c r="I31" s="185"/>
      <c r="J31" s="71" t="s">
        <v>30</v>
      </c>
      <c r="K31" s="181">
        <v>0</v>
      </c>
      <c r="L31" s="181">
        <v>0</v>
      </c>
      <c r="M31" s="181">
        <v>0</v>
      </c>
      <c r="N31" s="181">
        <v>0</v>
      </c>
      <c r="O31" s="179">
        <v>0</v>
      </c>
      <c r="P31" s="179">
        <v>0</v>
      </c>
      <c r="Q31" s="71" t="s">
        <v>30</v>
      </c>
      <c r="R31" s="102">
        <v>191798.30100000001</v>
      </c>
      <c r="S31" s="102">
        <v>191798.30100000001</v>
      </c>
      <c r="T31" s="102">
        <v>191798.30100000001</v>
      </c>
      <c r="U31" s="102">
        <v>191798.30100000001</v>
      </c>
      <c r="V31" s="103">
        <v>100</v>
      </c>
      <c r="W31" s="103">
        <v>100</v>
      </c>
    </row>
    <row r="32" spans="1:23" ht="15" customHeight="1" x14ac:dyDescent="0.25">
      <c r="A32" s="104"/>
      <c r="B32" s="71" t="s">
        <v>31</v>
      </c>
      <c r="C32" s="72">
        <v>21346.138999999999</v>
      </c>
      <c r="D32" s="72">
        <v>21346.138999999999</v>
      </c>
      <c r="E32" s="72">
        <v>21346.138999999999</v>
      </c>
      <c r="F32" s="72">
        <v>21346.138999999999</v>
      </c>
      <c r="G32" s="73">
        <v>100</v>
      </c>
      <c r="H32" s="73">
        <v>100</v>
      </c>
      <c r="I32" s="185"/>
      <c r="J32" s="71" t="s">
        <v>31</v>
      </c>
      <c r="K32" s="102">
        <v>0</v>
      </c>
      <c r="L32" s="102">
        <v>0</v>
      </c>
      <c r="M32" s="102">
        <v>0</v>
      </c>
      <c r="N32" s="102">
        <v>0</v>
      </c>
      <c r="O32" s="103">
        <v>0</v>
      </c>
      <c r="P32" s="103">
        <v>0</v>
      </c>
      <c r="Q32" s="71" t="s">
        <v>31</v>
      </c>
      <c r="R32" s="102">
        <v>21346.138999999999</v>
      </c>
      <c r="S32" s="102">
        <v>21346.138999999999</v>
      </c>
      <c r="T32" s="102">
        <v>21346.138999999999</v>
      </c>
      <c r="U32" s="102">
        <v>21346.138999999999</v>
      </c>
      <c r="V32" s="103">
        <v>100</v>
      </c>
      <c r="W32" s="103">
        <v>100</v>
      </c>
    </row>
    <row r="33" spans="1:23" ht="15" customHeight="1" x14ac:dyDescent="0.25">
      <c r="A33" s="104"/>
      <c r="B33" s="71" t="s">
        <v>32</v>
      </c>
      <c r="C33" s="72">
        <v>51860.05</v>
      </c>
      <c r="D33" s="72">
        <v>51860.05</v>
      </c>
      <c r="E33" s="72">
        <v>51860.05</v>
      </c>
      <c r="F33" s="72">
        <v>51860.05</v>
      </c>
      <c r="G33" s="73">
        <v>100</v>
      </c>
      <c r="H33" s="73">
        <v>100</v>
      </c>
      <c r="I33" s="185"/>
      <c r="J33" s="71" t="s">
        <v>32</v>
      </c>
      <c r="K33" s="102">
        <v>2370</v>
      </c>
      <c r="L33" s="102">
        <v>2370</v>
      </c>
      <c r="M33" s="102">
        <v>2370</v>
      </c>
      <c r="N33" s="102">
        <v>2370</v>
      </c>
      <c r="O33" s="103">
        <v>100</v>
      </c>
      <c r="P33" s="103">
        <v>100</v>
      </c>
      <c r="Q33" s="71" t="s">
        <v>32</v>
      </c>
      <c r="R33" s="102">
        <v>49490.05</v>
      </c>
      <c r="S33" s="102">
        <v>49490.05</v>
      </c>
      <c r="T33" s="102">
        <v>49490.05</v>
      </c>
      <c r="U33" s="102">
        <v>49490.05</v>
      </c>
      <c r="V33" s="103">
        <v>100</v>
      </c>
      <c r="W33" s="103">
        <v>100</v>
      </c>
    </row>
    <row r="34" spans="1:23" ht="15" customHeight="1" x14ac:dyDescent="0.25">
      <c r="A34" s="104"/>
      <c r="B34" s="71" t="s">
        <v>33</v>
      </c>
      <c r="C34" s="72">
        <v>69553.447799999994</v>
      </c>
      <c r="D34" s="72">
        <v>69553.447799999994</v>
      </c>
      <c r="E34" s="72">
        <v>69553.447799999994</v>
      </c>
      <c r="F34" s="72">
        <v>69553.447799999994</v>
      </c>
      <c r="G34" s="73">
        <v>100</v>
      </c>
      <c r="H34" s="73">
        <v>100</v>
      </c>
      <c r="I34" s="185"/>
      <c r="J34" s="71" t="s">
        <v>33</v>
      </c>
      <c r="K34" s="181">
        <v>0</v>
      </c>
      <c r="L34" s="181">
        <v>0</v>
      </c>
      <c r="M34" s="181">
        <v>0</v>
      </c>
      <c r="N34" s="181">
        <v>0</v>
      </c>
      <c r="O34" s="179">
        <v>0</v>
      </c>
      <c r="P34" s="179">
        <v>0</v>
      </c>
      <c r="Q34" s="71" t="s">
        <v>33</v>
      </c>
      <c r="R34" s="102">
        <v>69553.447799999994</v>
      </c>
      <c r="S34" s="102">
        <v>69553.447799999994</v>
      </c>
      <c r="T34" s="102">
        <v>69553.447799999994</v>
      </c>
      <c r="U34" s="102">
        <v>69553.447799999994</v>
      </c>
      <c r="V34" s="103">
        <v>100</v>
      </c>
      <c r="W34" s="103">
        <v>100</v>
      </c>
    </row>
    <row r="35" spans="1:23" ht="15" customHeight="1" x14ac:dyDescent="0.25">
      <c r="A35" s="104"/>
      <c r="B35" s="71" t="s">
        <v>34</v>
      </c>
      <c r="C35" s="72">
        <v>85405.985000000001</v>
      </c>
      <c r="D35" s="72">
        <v>85405.985000000001</v>
      </c>
      <c r="E35" s="72">
        <v>85405.985000000001</v>
      </c>
      <c r="F35" s="72">
        <v>85405.985000000001</v>
      </c>
      <c r="G35" s="73">
        <v>100</v>
      </c>
      <c r="H35" s="73">
        <v>100</v>
      </c>
      <c r="I35" s="185"/>
      <c r="J35" s="71" t="s">
        <v>34</v>
      </c>
      <c r="K35" s="181">
        <v>0</v>
      </c>
      <c r="L35" s="181">
        <v>0</v>
      </c>
      <c r="M35" s="181">
        <v>0</v>
      </c>
      <c r="N35" s="181">
        <v>0</v>
      </c>
      <c r="O35" s="179">
        <v>0</v>
      </c>
      <c r="P35" s="179">
        <v>0</v>
      </c>
      <c r="Q35" s="71" t="s">
        <v>34</v>
      </c>
      <c r="R35" s="102">
        <v>85405.985000000001</v>
      </c>
      <c r="S35" s="102">
        <v>85405.985000000001</v>
      </c>
      <c r="T35" s="102">
        <v>85405.985000000001</v>
      </c>
      <c r="U35" s="102">
        <v>85405.985000000001</v>
      </c>
      <c r="V35" s="103">
        <v>100</v>
      </c>
      <c r="W35" s="103">
        <v>100</v>
      </c>
    </row>
    <row r="36" spans="1:23" ht="15" customHeight="1" x14ac:dyDescent="0.25">
      <c r="A36" s="104"/>
      <c r="B36" s="71" t="s">
        <v>35</v>
      </c>
      <c r="C36" s="72">
        <v>83586.399999999994</v>
      </c>
      <c r="D36" s="72">
        <v>83586.399999999994</v>
      </c>
      <c r="E36" s="72">
        <v>83586.399999999994</v>
      </c>
      <c r="F36" s="72">
        <v>83586.399999999994</v>
      </c>
      <c r="G36" s="73">
        <v>100</v>
      </c>
      <c r="H36" s="73">
        <v>100</v>
      </c>
      <c r="I36" s="185"/>
      <c r="J36" s="71" t="s">
        <v>35</v>
      </c>
      <c r="K36" s="181">
        <v>0</v>
      </c>
      <c r="L36" s="181">
        <v>0</v>
      </c>
      <c r="M36" s="181">
        <v>0</v>
      </c>
      <c r="N36" s="181">
        <v>0</v>
      </c>
      <c r="O36" s="179">
        <v>0</v>
      </c>
      <c r="P36" s="179">
        <v>0</v>
      </c>
      <c r="Q36" s="71" t="s">
        <v>35</v>
      </c>
      <c r="R36" s="102">
        <v>83586.399999999994</v>
      </c>
      <c r="S36" s="102">
        <v>83586.399999999994</v>
      </c>
      <c r="T36" s="102">
        <v>83586.399999999994</v>
      </c>
      <c r="U36" s="102">
        <v>83586.399999999994</v>
      </c>
      <c r="V36" s="103">
        <v>100</v>
      </c>
      <c r="W36" s="103">
        <v>100</v>
      </c>
    </row>
    <row r="37" spans="1:23" ht="15" customHeight="1" x14ac:dyDescent="0.25">
      <c r="A37" s="104"/>
      <c r="B37" s="71" t="s">
        <v>36</v>
      </c>
      <c r="C37" s="72">
        <v>61509.559200000003</v>
      </c>
      <c r="D37" s="72">
        <v>61509.559200000003</v>
      </c>
      <c r="E37" s="72">
        <v>61509.559200000003</v>
      </c>
      <c r="F37" s="72">
        <v>61509.559200000003</v>
      </c>
      <c r="G37" s="73">
        <v>100</v>
      </c>
      <c r="H37" s="73">
        <v>100</v>
      </c>
      <c r="I37" s="185"/>
      <c r="J37" s="71" t="s">
        <v>36</v>
      </c>
      <c r="K37" s="181">
        <v>0</v>
      </c>
      <c r="L37" s="181">
        <v>0</v>
      </c>
      <c r="M37" s="181">
        <v>0</v>
      </c>
      <c r="N37" s="181">
        <v>0</v>
      </c>
      <c r="O37" s="179">
        <v>0</v>
      </c>
      <c r="P37" s="179">
        <v>0</v>
      </c>
      <c r="Q37" s="71" t="s">
        <v>36</v>
      </c>
      <c r="R37" s="102">
        <v>61509.559200000003</v>
      </c>
      <c r="S37" s="102">
        <v>61509.559200000003</v>
      </c>
      <c r="T37" s="102">
        <v>61509.559200000003</v>
      </c>
      <c r="U37" s="102">
        <v>61509.559200000003</v>
      </c>
      <c r="V37" s="103">
        <v>100</v>
      </c>
      <c r="W37" s="103">
        <v>100</v>
      </c>
    </row>
    <row r="38" spans="1:23" ht="15" customHeight="1" x14ac:dyDescent="0.25">
      <c r="A38" s="104"/>
      <c r="B38" s="71" t="s">
        <v>46</v>
      </c>
      <c r="C38" s="72">
        <v>226.4</v>
      </c>
      <c r="D38" s="72">
        <v>226.4</v>
      </c>
      <c r="E38" s="72">
        <v>226.4</v>
      </c>
      <c r="F38" s="72">
        <v>226.4</v>
      </c>
      <c r="G38" s="73">
        <v>100</v>
      </c>
      <c r="H38" s="73">
        <v>100</v>
      </c>
      <c r="I38" s="185"/>
      <c r="J38" s="71" t="s">
        <v>46</v>
      </c>
      <c r="K38" s="181">
        <v>0</v>
      </c>
      <c r="L38" s="181">
        <v>0</v>
      </c>
      <c r="M38" s="181">
        <v>0</v>
      </c>
      <c r="N38" s="181">
        <v>0</v>
      </c>
      <c r="O38" s="179">
        <v>0</v>
      </c>
      <c r="P38" s="179">
        <v>0</v>
      </c>
      <c r="Q38" s="71" t="s">
        <v>46</v>
      </c>
      <c r="R38" s="102">
        <v>226.4</v>
      </c>
      <c r="S38" s="102">
        <v>226.4</v>
      </c>
      <c r="T38" s="102">
        <v>226.4</v>
      </c>
      <c r="U38" s="102">
        <v>226.4</v>
      </c>
      <c r="V38" s="103">
        <v>100</v>
      </c>
      <c r="W38" s="103">
        <v>100</v>
      </c>
    </row>
    <row r="39" spans="1:23" ht="15" customHeight="1" x14ac:dyDescent="0.25">
      <c r="A39" s="104"/>
      <c r="B39" s="71" t="s">
        <v>37</v>
      </c>
      <c r="C39" s="72">
        <v>122156.3</v>
      </c>
      <c r="D39" s="72">
        <v>122156.3</v>
      </c>
      <c r="E39" s="72">
        <v>122156.3</v>
      </c>
      <c r="F39" s="72">
        <v>122156.3</v>
      </c>
      <c r="G39" s="73">
        <v>100</v>
      </c>
      <c r="H39" s="73">
        <v>100</v>
      </c>
      <c r="I39" s="185"/>
      <c r="J39" s="71" t="s">
        <v>37</v>
      </c>
      <c r="K39" s="181">
        <v>0</v>
      </c>
      <c r="L39" s="181">
        <v>0</v>
      </c>
      <c r="M39" s="181">
        <v>0</v>
      </c>
      <c r="N39" s="181">
        <v>0</v>
      </c>
      <c r="O39" s="179">
        <v>0</v>
      </c>
      <c r="P39" s="179">
        <v>0</v>
      </c>
      <c r="Q39" s="71" t="s">
        <v>37</v>
      </c>
      <c r="R39" s="102">
        <v>122156.3</v>
      </c>
      <c r="S39" s="102">
        <v>122156.3</v>
      </c>
      <c r="T39" s="102">
        <v>122156.3</v>
      </c>
      <c r="U39" s="102">
        <v>122156.3</v>
      </c>
      <c r="V39" s="103">
        <v>100</v>
      </c>
      <c r="W39" s="103">
        <v>100</v>
      </c>
    </row>
    <row r="40" spans="1:23" ht="15" customHeight="1" x14ac:dyDescent="0.25">
      <c r="A40" s="104"/>
      <c r="B40" s="71" t="s">
        <v>47</v>
      </c>
      <c r="C40" s="72">
        <v>22945.99</v>
      </c>
      <c r="D40" s="72">
        <v>22945.99</v>
      </c>
      <c r="E40" s="72">
        <v>22945.99</v>
      </c>
      <c r="F40" s="72">
        <v>22945.99</v>
      </c>
      <c r="G40" s="73">
        <v>100</v>
      </c>
      <c r="H40" s="73">
        <v>100</v>
      </c>
      <c r="I40" s="185"/>
      <c r="J40" s="71" t="s">
        <v>47</v>
      </c>
      <c r="K40" s="181">
        <v>0</v>
      </c>
      <c r="L40" s="181">
        <v>0</v>
      </c>
      <c r="M40" s="181">
        <v>0</v>
      </c>
      <c r="N40" s="181">
        <v>0</v>
      </c>
      <c r="O40" s="179">
        <v>0</v>
      </c>
      <c r="P40" s="179">
        <v>0</v>
      </c>
      <c r="Q40" s="71" t="s">
        <v>47</v>
      </c>
      <c r="R40" s="102">
        <v>22945.99</v>
      </c>
      <c r="S40" s="102">
        <v>22945.99</v>
      </c>
      <c r="T40" s="102">
        <v>22945.99</v>
      </c>
      <c r="U40" s="102">
        <v>22945.99</v>
      </c>
      <c r="V40" s="103">
        <v>100</v>
      </c>
      <c r="W40" s="103">
        <v>100</v>
      </c>
    </row>
    <row r="41" spans="1:23" ht="15" customHeight="1" x14ac:dyDescent="0.25">
      <c r="A41" s="104"/>
      <c r="B41" s="71" t="s">
        <v>38</v>
      </c>
      <c r="C41" s="72">
        <v>134427.35</v>
      </c>
      <c r="D41" s="72">
        <v>134427.35</v>
      </c>
      <c r="E41" s="72">
        <v>134427.35</v>
      </c>
      <c r="F41" s="72">
        <v>134427.35</v>
      </c>
      <c r="G41" s="73">
        <v>100</v>
      </c>
      <c r="H41" s="73">
        <v>100</v>
      </c>
      <c r="I41" s="185"/>
      <c r="J41" s="71" t="s">
        <v>38</v>
      </c>
      <c r="K41" s="181">
        <v>0</v>
      </c>
      <c r="L41" s="181">
        <v>0</v>
      </c>
      <c r="M41" s="181">
        <v>0</v>
      </c>
      <c r="N41" s="181">
        <v>0</v>
      </c>
      <c r="O41" s="179">
        <v>0</v>
      </c>
      <c r="P41" s="179">
        <v>0</v>
      </c>
      <c r="Q41" s="71" t="s">
        <v>38</v>
      </c>
      <c r="R41" s="102">
        <v>134427.35</v>
      </c>
      <c r="S41" s="102">
        <v>134427.35</v>
      </c>
      <c r="T41" s="102">
        <v>134427.35</v>
      </c>
      <c r="U41" s="102">
        <v>134427.35</v>
      </c>
      <c r="V41" s="103">
        <v>100</v>
      </c>
      <c r="W41" s="103">
        <v>100</v>
      </c>
    </row>
    <row r="42" spans="1:23" ht="17.25" customHeight="1" x14ac:dyDescent="0.25">
      <c r="A42" s="189"/>
      <c r="B42" s="78" t="s">
        <v>39</v>
      </c>
      <c r="C42" s="79">
        <v>3028999.2494000001</v>
      </c>
      <c r="D42" s="76">
        <v>3028999.2494000001</v>
      </c>
      <c r="E42" s="76">
        <v>3028999.2494000001</v>
      </c>
      <c r="F42" s="76">
        <v>3023692.7859999998</v>
      </c>
      <c r="G42" s="77">
        <v>99.824811333279413</v>
      </c>
      <c r="H42" s="77">
        <v>99.824811333279413</v>
      </c>
      <c r="I42" s="185"/>
      <c r="J42" s="78" t="s">
        <v>39</v>
      </c>
      <c r="K42" s="106">
        <v>49832</v>
      </c>
      <c r="L42" s="107">
        <v>49832</v>
      </c>
      <c r="M42" s="107">
        <v>49832</v>
      </c>
      <c r="N42" s="107">
        <v>44525.536599999999</v>
      </c>
      <c r="O42" s="108">
        <v>89.351293546315631</v>
      </c>
      <c r="P42" s="108">
        <v>89.351293546315631</v>
      </c>
      <c r="Q42" s="78" t="s">
        <v>39</v>
      </c>
      <c r="R42" s="106">
        <v>2979167.2494000001</v>
      </c>
      <c r="S42" s="107">
        <v>2979167.2494000001</v>
      </c>
      <c r="T42" s="107">
        <v>2979167.2494000001</v>
      </c>
      <c r="U42" s="107">
        <v>2979167.2494000001</v>
      </c>
      <c r="V42" s="108">
        <v>100</v>
      </c>
      <c r="W42" s="108">
        <v>100</v>
      </c>
    </row>
    <row r="43" spans="1:23" ht="15.75" customHeight="1" x14ac:dyDescent="0.25">
      <c r="A43" s="104"/>
      <c r="B43" s="200" t="s">
        <v>40</v>
      </c>
      <c r="C43" s="201"/>
      <c r="D43" s="201"/>
      <c r="E43" s="201"/>
      <c r="F43" s="201"/>
      <c r="G43" s="202"/>
      <c r="H43" s="203"/>
      <c r="I43" s="185"/>
      <c r="J43" s="200" t="s">
        <v>40</v>
      </c>
      <c r="K43" s="201"/>
      <c r="L43" s="201"/>
      <c r="M43" s="201"/>
      <c r="N43" s="201"/>
      <c r="O43" s="202"/>
      <c r="P43" s="203"/>
      <c r="Q43" s="200" t="s">
        <v>40</v>
      </c>
      <c r="R43" s="201"/>
      <c r="S43" s="201"/>
      <c r="T43" s="201"/>
      <c r="U43" s="201"/>
      <c r="V43" s="202"/>
      <c r="W43" s="203"/>
    </row>
    <row r="44" spans="1:23" ht="15.75" x14ac:dyDescent="0.25">
      <c r="A44" s="104"/>
      <c r="B44" s="80" t="s">
        <v>41</v>
      </c>
      <c r="C44" s="76">
        <v>279756.04000000004</v>
      </c>
      <c r="D44" s="76">
        <v>279756.04000000004</v>
      </c>
      <c r="E44" s="76">
        <v>279756.04000000004</v>
      </c>
      <c r="F44" s="76">
        <v>279756.04000000004</v>
      </c>
      <c r="G44" s="77">
        <v>100</v>
      </c>
      <c r="H44" s="77">
        <v>100</v>
      </c>
      <c r="I44" s="185"/>
      <c r="J44" s="80" t="s">
        <v>41</v>
      </c>
      <c r="K44" s="107">
        <v>49832</v>
      </c>
      <c r="L44" s="107">
        <v>49832</v>
      </c>
      <c r="M44" s="107">
        <v>49832</v>
      </c>
      <c r="N44" s="107">
        <v>44525.536599999999</v>
      </c>
      <c r="O44" s="108">
        <v>89.351293546315617</v>
      </c>
      <c r="P44" s="108">
        <v>89.351293546315617</v>
      </c>
      <c r="Q44" s="80" t="s">
        <v>41</v>
      </c>
      <c r="R44" s="107">
        <v>279756.04000000004</v>
      </c>
      <c r="S44" s="107">
        <v>279756.04000000004</v>
      </c>
      <c r="T44" s="107">
        <v>279756.04000000004</v>
      </c>
      <c r="U44" s="107">
        <v>279756.04000000004</v>
      </c>
      <c r="V44" s="108">
        <v>100</v>
      </c>
      <c r="W44" s="108">
        <v>100</v>
      </c>
    </row>
    <row r="45" spans="1:23" ht="12.75" customHeight="1" x14ac:dyDescent="0.25">
      <c r="A45" s="104"/>
      <c r="B45" s="80" t="s">
        <v>42</v>
      </c>
      <c r="C45" s="76">
        <v>2749243.2093999996</v>
      </c>
      <c r="D45" s="76">
        <v>2749243.2093999996</v>
      </c>
      <c r="E45" s="76">
        <v>2749243.2093999996</v>
      </c>
      <c r="F45" s="76">
        <v>2743936.7459999998</v>
      </c>
      <c r="G45" s="77">
        <v>99.806984577360922</v>
      </c>
      <c r="H45" s="77">
        <v>99.806984577360922</v>
      </c>
      <c r="I45" s="185"/>
      <c r="J45" s="80" t="s">
        <v>42</v>
      </c>
      <c r="K45" s="190"/>
      <c r="L45" s="190"/>
      <c r="M45" s="190"/>
      <c r="N45" s="190"/>
      <c r="O45" s="190"/>
      <c r="P45" s="190"/>
      <c r="Q45" s="80" t="s">
        <v>42</v>
      </c>
      <c r="R45" s="107">
        <v>2699411.2093999996</v>
      </c>
      <c r="S45" s="107">
        <v>2699411.2093999996</v>
      </c>
      <c r="T45" s="107">
        <v>2699411.2093999996</v>
      </c>
      <c r="U45" s="107">
        <v>2699411.2093999996</v>
      </c>
      <c r="V45" s="108">
        <v>100</v>
      </c>
      <c r="W45" s="108">
        <v>100</v>
      </c>
    </row>
    <row r="46" spans="1:23" ht="12.75" customHeight="1" x14ac:dyDescent="0.25">
      <c r="A46" s="104"/>
      <c r="B46" s="191"/>
      <c r="C46" s="191"/>
      <c r="D46" s="191"/>
      <c r="E46" s="191"/>
      <c r="F46" s="191"/>
      <c r="G46" s="191"/>
      <c r="H46" s="191"/>
      <c r="I46" s="185"/>
      <c r="J46" s="191"/>
      <c r="K46" s="191"/>
      <c r="L46" s="191"/>
      <c r="M46" s="191"/>
      <c r="N46" s="191"/>
      <c r="O46" s="191"/>
      <c r="P46" s="191"/>
      <c r="Q46" s="191"/>
      <c r="R46" s="191"/>
      <c r="S46" s="191"/>
      <c r="T46" s="191"/>
      <c r="U46" s="191"/>
      <c r="V46" s="191"/>
      <c r="W46" s="191"/>
    </row>
    <row r="47" spans="1:23" ht="12.75" customHeight="1" x14ac:dyDescent="0.25">
      <c r="A47" s="104"/>
      <c r="B47" s="215" t="s">
        <v>519</v>
      </c>
      <c r="C47" s="215"/>
      <c r="D47" s="215"/>
      <c r="E47" s="215"/>
      <c r="F47" s="215"/>
      <c r="G47" s="215"/>
      <c r="H47" s="215"/>
      <c r="I47" s="185"/>
      <c r="J47" s="215" t="s">
        <v>519</v>
      </c>
      <c r="K47" s="215"/>
      <c r="L47" s="215"/>
      <c r="M47" s="215"/>
      <c r="N47" s="215"/>
      <c r="O47" s="215"/>
      <c r="P47" s="215"/>
      <c r="Q47" s="215" t="s">
        <v>519</v>
      </c>
      <c r="R47" s="215"/>
      <c r="S47" s="215"/>
      <c r="T47" s="215"/>
      <c r="U47" s="215"/>
      <c r="V47" s="215"/>
      <c r="W47" s="215"/>
    </row>
    <row r="48" spans="1:23" ht="12.75" customHeight="1" x14ac:dyDescent="0.25">
      <c r="A48" s="104"/>
      <c r="B48" s="192"/>
      <c r="C48" s="192"/>
      <c r="D48" s="192"/>
      <c r="E48" s="192"/>
      <c r="F48" s="192"/>
      <c r="G48" s="192"/>
      <c r="H48" s="192"/>
      <c r="I48" s="185"/>
      <c r="J48" s="192"/>
      <c r="K48" s="192"/>
      <c r="L48" s="192"/>
      <c r="M48" s="192"/>
      <c r="N48" s="192"/>
      <c r="O48" s="192"/>
      <c r="P48" s="192"/>
      <c r="Q48" s="192"/>
      <c r="R48" s="192"/>
      <c r="S48" s="192"/>
      <c r="T48" s="192"/>
      <c r="U48" s="192"/>
      <c r="V48" s="192"/>
      <c r="W48" s="192"/>
    </row>
    <row r="49" spans="1:23" ht="12.75" customHeight="1" x14ac:dyDescent="0.2">
      <c r="A49" s="185"/>
      <c r="B49" s="185"/>
      <c r="C49" s="185"/>
      <c r="D49" s="185"/>
      <c r="E49" s="185"/>
      <c r="F49" s="185"/>
      <c r="G49" s="185"/>
      <c r="H49" s="185"/>
      <c r="I49" s="185"/>
      <c r="J49" s="185"/>
      <c r="K49" s="185"/>
      <c r="L49" s="185"/>
      <c r="M49" s="185"/>
      <c r="N49" s="185"/>
      <c r="O49" s="185"/>
      <c r="P49" s="185"/>
      <c r="Q49" s="185"/>
      <c r="R49" s="185"/>
      <c r="S49" s="185"/>
      <c r="T49" s="185"/>
      <c r="U49" s="185"/>
      <c r="V49" s="185"/>
      <c r="W49" s="185"/>
    </row>
    <row r="50" spans="1:23" ht="12.75" customHeight="1" x14ac:dyDescent="0.2">
      <c r="A50" s="185"/>
      <c r="B50" s="185"/>
      <c r="C50" s="185"/>
      <c r="D50" s="185"/>
      <c r="E50" s="185"/>
      <c r="F50" s="185"/>
      <c r="G50" s="185"/>
      <c r="H50" s="185"/>
      <c r="I50" s="185"/>
      <c r="J50" s="185"/>
      <c r="K50" s="185"/>
      <c r="L50" s="185"/>
      <c r="M50" s="185"/>
      <c r="N50" s="185"/>
      <c r="O50" s="185"/>
      <c r="P50" s="185"/>
      <c r="Q50" s="185"/>
      <c r="R50" s="185"/>
      <c r="S50" s="185"/>
      <c r="T50" s="185"/>
      <c r="U50" s="185"/>
      <c r="V50" s="185"/>
      <c r="W50" s="185"/>
    </row>
    <row r="51" spans="1:23" ht="12.75" customHeight="1" x14ac:dyDescent="0.2">
      <c r="A51" s="185" t="s">
        <v>518</v>
      </c>
      <c r="B51" s="185"/>
      <c r="C51" s="185"/>
      <c r="D51" s="185"/>
      <c r="E51" s="185"/>
      <c r="F51" s="185"/>
      <c r="G51" s="185"/>
      <c r="H51" s="185"/>
      <c r="I51" s="185"/>
      <c r="J51" s="185"/>
      <c r="K51" s="185"/>
      <c r="L51" s="185"/>
      <c r="M51" s="185"/>
      <c r="N51" s="185"/>
      <c r="O51" s="185"/>
      <c r="P51" s="185"/>
      <c r="Q51" s="185"/>
      <c r="R51" s="185"/>
      <c r="S51" s="185"/>
      <c r="T51" s="185"/>
      <c r="U51" s="185"/>
      <c r="V51" s="185"/>
      <c r="W51" s="185"/>
    </row>
  </sheetData>
  <mergeCells count="18">
    <mergeCell ref="J6:J7"/>
    <mergeCell ref="K6:P6"/>
    <mergeCell ref="Q6:Q7"/>
    <mergeCell ref="B47:H47"/>
    <mergeCell ref="J47:P47"/>
    <mergeCell ref="Q47:W47"/>
    <mergeCell ref="B43:H43"/>
    <mergeCell ref="J43:P43"/>
    <mergeCell ref="Q43:W43"/>
    <mergeCell ref="R6:W6"/>
    <mergeCell ref="G1:H1"/>
    <mergeCell ref="O1:P1"/>
    <mergeCell ref="V1:W1"/>
    <mergeCell ref="B3:I3"/>
    <mergeCell ref="J3:P3"/>
    <mergeCell ref="Q3:W3"/>
    <mergeCell ref="B6:B7"/>
    <mergeCell ref="C6:H6"/>
  </mergeCells>
  <pageMargins left="0.23622047244094491" right="0.23622047244094491" top="0.74803149606299213" bottom="0.74803149606299213" header="0.23622047244094491" footer="0.23622047244094491"/>
  <pageSetup paperSize="9" scale="21" fitToHeight="0" orientation="portrait" r:id="rId1"/>
  <headerFooter>
    <oddFooter>Страница  &amp;P из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G45"/>
  <sheetViews>
    <sheetView view="pageBreakPreview" zoomScale="50" zoomScaleNormal="50" zoomScaleSheetLayoutView="50" zoomScalePageLayoutView="50" workbookViewId="0">
      <selection activeCell="F13" sqref="F13"/>
    </sheetView>
  </sheetViews>
  <sheetFormatPr defaultRowHeight="15" x14ac:dyDescent="0.25"/>
  <cols>
    <col min="1" max="1" width="46" style="82" customWidth="1"/>
    <col min="2" max="2" width="19.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133</v>
      </c>
    </row>
    <row r="2" spans="1:7" ht="63" customHeight="1" x14ac:dyDescent="0.25">
      <c r="A2" s="199" t="s">
        <v>134</v>
      </c>
      <c r="B2" s="199"/>
      <c r="C2" s="199"/>
      <c r="D2" s="199"/>
      <c r="E2" s="199"/>
      <c r="F2" s="199"/>
      <c r="G2" s="199"/>
    </row>
    <row r="3" spans="1:7" ht="15.6" customHeight="1" x14ac:dyDescent="0.25">
      <c r="A3" s="156"/>
      <c r="B3" s="157"/>
      <c r="C3" s="157"/>
      <c r="D3" s="157"/>
      <c r="E3" s="157"/>
      <c r="F3" s="157"/>
      <c r="G3" s="157" t="s">
        <v>0</v>
      </c>
    </row>
    <row r="4" spans="1:7" ht="220.5" customHeight="1" x14ac:dyDescent="0.25">
      <c r="A4" s="178" t="s">
        <v>1</v>
      </c>
      <c r="B4" s="158" t="s">
        <v>2</v>
      </c>
      <c r="C4" s="158" t="s">
        <v>3</v>
      </c>
      <c r="D4" s="158" t="s">
        <v>4</v>
      </c>
      <c r="E4" s="158" t="s">
        <v>5</v>
      </c>
      <c r="F4" s="158" t="s">
        <v>6</v>
      </c>
      <c r="G4" s="158" t="s">
        <v>7</v>
      </c>
    </row>
    <row r="5" spans="1:7" ht="15.75" customHeight="1" x14ac:dyDescent="0.25">
      <c r="A5" s="71" t="s">
        <v>8</v>
      </c>
      <c r="B5" s="72">
        <v>15073.21089</v>
      </c>
      <c r="C5" s="72">
        <v>15073.21089</v>
      </c>
      <c r="D5" s="72">
        <v>15073.21089</v>
      </c>
      <c r="E5" s="72">
        <v>15073.21089</v>
      </c>
      <c r="F5" s="73">
        <v>100</v>
      </c>
      <c r="G5" s="73">
        <v>100</v>
      </c>
    </row>
    <row r="6" spans="1:7" ht="15.75" customHeight="1" x14ac:dyDescent="0.25">
      <c r="A6" s="71" t="s">
        <v>9</v>
      </c>
      <c r="B6" s="72">
        <v>18517.969499999999</v>
      </c>
      <c r="C6" s="72">
        <v>18517.969499999999</v>
      </c>
      <c r="D6" s="72">
        <v>18517.969499999999</v>
      </c>
      <c r="E6" s="72">
        <v>18516.79653</v>
      </c>
      <c r="F6" s="73">
        <v>99.993665774209205</v>
      </c>
      <c r="G6" s="73">
        <v>99.993665774209205</v>
      </c>
    </row>
    <row r="7" spans="1:7" ht="15.75" customHeight="1" x14ac:dyDescent="0.25">
      <c r="A7" s="71" t="s">
        <v>10</v>
      </c>
      <c r="B7" s="72">
        <v>13177.869699999999</v>
      </c>
      <c r="C7" s="72">
        <v>13177.869699999999</v>
      </c>
      <c r="D7" s="72">
        <v>13177.869699999999</v>
      </c>
      <c r="E7" s="72">
        <v>13177.869699999999</v>
      </c>
      <c r="F7" s="73">
        <v>100</v>
      </c>
      <c r="G7" s="73">
        <v>100</v>
      </c>
    </row>
    <row r="8" spans="1:7" ht="15.75" customHeight="1" x14ac:dyDescent="0.25">
      <c r="A8" s="71" t="s">
        <v>11</v>
      </c>
      <c r="B8" s="72">
        <v>7356.6019000000006</v>
      </c>
      <c r="C8" s="72">
        <v>7356.6019000000006</v>
      </c>
      <c r="D8" s="72">
        <v>7356.6019000000006</v>
      </c>
      <c r="E8" s="72">
        <v>7348.7094800000004</v>
      </c>
      <c r="F8" s="73">
        <v>99.892716499991664</v>
      </c>
      <c r="G8" s="73">
        <v>99.892716499991664</v>
      </c>
    </row>
    <row r="9" spans="1:7" ht="15.75" customHeight="1" x14ac:dyDescent="0.25">
      <c r="A9" s="71" t="s">
        <v>12</v>
      </c>
      <c r="B9" s="72">
        <v>10872.894199999999</v>
      </c>
      <c r="C9" s="72">
        <v>10872.894199999999</v>
      </c>
      <c r="D9" s="72">
        <v>10872.894199999999</v>
      </c>
      <c r="E9" s="72">
        <v>10872.894199999999</v>
      </c>
      <c r="F9" s="73">
        <v>100</v>
      </c>
      <c r="G9" s="73">
        <v>100</v>
      </c>
    </row>
    <row r="10" spans="1:7" ht="15.75" customHeight="1" x14ac:dyDescent="0.25">
      <c r="A10" s="71" t="s">
        <v>13</v>
      </c>
      <c r="B10" s="72">
        <v>9659.4575999999997</v>
      </c>
      <c r="C10" s="72">
        <v>9659.4575999999997</v>
      </c>
      <c r="D10" s="72">
        <v>9659.4575999999997</v>
      </c>
      <c r="E10" s="72">
        <v>9659.4575999999997</v>
      </c>
      <c r="F10" s="73">
        <v>100</v>
      </c>
      <c r="G10" s="73">
        <v>100</v>
      </c>
    </row>
    <row r="11" spans="1:7" ht="15.75" customHeight="1" x14ac:dyDescent="0.25">
      <c r="A11" s="71" t="s">
        <v>14</v>
      </c>
      <c r="B11" s="72">
        <v>16086.546199999999</v>
      </c>
      <c r="C11" s="72">
        <v>16086.546199999999</v>
      </c>
      <c r="D11" s="72">
        <v>16086.546199999999</v>
      </c>
      <c r="E11" s="72">
        <v>16086.546199999999</v>
      </c>
      <c r="F11" s="73">
        <v>100</v>
      </c>
      <c r="G11" s="73">
        <v>100</v>
      </c>
    </row>
    <row r="12" spans="1:7" ht="15.75" customHeight="1" x14ac:dyDescent="0.25">
      <c r="A12" s="71" t="s">
        <v>15</v>
      </c>
      <c r="B12" s="72">
        <v>21617.358600000003</v>
      </c>
      <c r="C12" s="72">
        <v>21617.358600000003</v>
      </c>
      <c r="D12" s="72">
        <v>21617.358600000003</v>
      </c>
      <c r="E12" s="72">
        <v>16266.82158</v>
      </c>
      <c r="F12" s="73">
        <v>75.248886235342354</v>
      </c>
      <c r="G12" s="73">
        <v>75.248886235342354</v>
      </c>
    </row>
    <row r="13" spans="1:7" ht="15.75" customHeight="1" x14ac:dyDescent="0.25">
      <c r="A13" s="71" t="s">
        <v>16</v>
      </c>
      <c r="B13" s="72">
        <v>6589.3848600000001</v>
      </c>
      <c r="C13" s="72">
        <v>6589.3848600000001</v>
      </c>
      <c r="D13" s="72">
        <v>6589.3848600000001</v>
      </c>
      <c r="E13" s="72">
        <v>6589.3848600000001</v>
      </c>
      <c r="F13" s="73">
        <v>100</v>
      </c>
      <c r="G13" s="73">
        <v>100</v>
      </c>
    </row>
    <row r="14" spans="1:7" ht="15.75" customHeight="1" x14ac:dyDescent="0.25">
      <c r="A14" s="71" t="s">
        <v>17</v>
      </c>
      <c r="B14" s="72">
        <v>7688.5065700000005</v>
      </c>
      <c r="C14" s="72">
        <v>7688.5065700000005</v>
      </c>
      <c r="D14" s="72">
        <v>7688.5065700000005</v>
      </c>
      <c r="E14" s="72">
        <v>7669.33914</v>
      </c>
      <c r="F14" s="73">
        <v>99.750700219535602</v>
      </c>
      <c r="G14" s="73">
        <v>99.750700219535602</v>
      </c>
    </row>
    <row r="15" spans="1:7" ht="15.75" customHeight="1" x14ac:dyDescent="0.25">
      <c r="A15" s="71" t="s">
        <v>18</v>
      </c>
      <c r="B15" s="72">
        <v>15871.75</v>
      </c>
      <c r="C15" s="72">
        <v>15871.75</v>
      </c>
      <c r="D15" s="72">
        <v>15871.75</v>
      </c>
      <c r="E15" s="72">
        <v>15871.75</v>
      </c>
      <c r="F15" s="73">
        <v>100</v>
      </c>
      <c r="G15" s="73">
        <v>100</v>
      </c>
    </row>
    <row r="16" spans="1:7" ht="15.75" customHeight="1" x14ac:dyDescent="0.25">
      <c r="A16" s="71" t="s">
        <v>19</v>
      </c>
      <c r="B16" s="72">
        <v>6329.2919000000002</v>
      </c>
      <c r="C16" s="72">
        <v>6329.2919000000002</v>
      </c>
      <c r="D16" s="72">
        <v>6329.2919000000002</v>
      </c>
      <c r="E16" s="72">
        <v>6308.9517800000003</v>
      </c>
      <c r="F16" s="73">
        <v>99.678635140844122</v>
      </c>
      <c r="G16" s="73">
        <v>99.678635140844122</v>
      </c>
    </row>
    <row r="17" spans="1:7" ht="15.75" customHeight="1" x14ac:dyDescent="0.25">
      <c r="A17" s="71" t="s">
        <v>20</v>
      </c>
      <c r="B17" s="72">
        <v>11480.717000000001</v>
      </c>
      <c r="C17" s="72">
        <v>11480.717000000001</v>
      </c>
      <c r="D17" s="72">
        <v>11480.717000000001</v>
      </c>
      <c r="E17" s="72">
        <v>11473.882099999999</v>
      </c>
      <c r="F17" s="73">
        <v>99.940466261819694</v>
      </c>
      <c r="G17" s="73">
        <v>99.940466261819694</v>
      </c>
    </row>
    <row r="18" spans="1:7" ht="15.75" customHeight="1" x14ac:dyDescent="0.25">
      <c r="A18" s="71" t="s">
        <v>21</v>
      </c>
      <c r="B18" s="72">
        <v>11318.96</v>
      </c>
      <c r="C18" s="72">
        <v>11318.96</v>
      </c>
      <c r="D18" s="72">
        <v>11318.96</v>
      </c>
      <c r="E18" s="72">
        <v>11318.96</v>
      </c>
      <c r="F18" s="73">
        <v>100</v>
      </c>
      <c r="G18" s="73">
        <v>100</v>
      </c>
    </row>
    <row r="19" spans="1:7" ht="15.75" customHeight="1" x14ac:dyDescent="0.25">
      <c r="A19" s="71" t="s">
        <v>22</v>
      </c>
      <c r="B19" s="72">
        <v>13500.84</v>
      </c>
      <c r="C19" s="72">
        <v>13500.84</v>
      </c>
      <c r="D19" s="72">
        <v>13500.84</v>
      </c>
      <c r="E19" s="72">
        <v>13486.04903</v>
      </c>
      <c r="F19" s="73">
        <v>99.890444076072299</v>
      </c>
      <c r="G19" s="73">
        <v>99.890444076072299</v>
      </c>
    </row>
    <row r="20" spans="1:7" ht="15.75" customHeight="1" x14ac:dyDescent="0.25">
      <c r="A20" s="71" t="s">
        <v>23</v>
      </c>
      <c r="B20" s="72">
        <v>5607.7052000000003</v>
      </c>
      <c r="C20" s="72">
        <v>5607.7052000000003</v>
      </c>
      <c r="D20" s="72">
        <v>5607.7052000000003</v>
      </c>
      <c r="E20" s="72">
        <v>5605.0049000000008</v>
      </c>
      <c r="F20" s="73">
        <v>99.951846612764172</v>
      </c>
      <c r="G20" s="73">
        <v>99.951846612764172</v>
      </c>
    </row>
    <row r="21" spans="1:7" ht="15.75" customHeight="1" x14ac:dyDescent="0.25">
      <c r="A21" s="71" t="s">
        <v>24</v>
      </c>
      <c r="B21" s="72">
        <v>8489.0379200000007</v>
      </c>
      <c r="C21" s="72">
        <v>8489.0379200000007</v>
      </c>
      <c r="D21" s="72">
        <v>8489.0379200000007</v>
      </c>
      <c r="E21" s="72">
        <v>8489.0379200000007</v>
      </c>
      <c r="F21" s="73">
        <v>100</v>
      </c>
      <c r="G21" s="73">
        <v>100</v>
      </c>
    </row>
    <row r="22" spans="1:7" ht="15.75" customHeight="1" x14ac:dyDescent="0.25">
      <c r="A22" s="71" t="s">
        <v>25</v>
      </c>
      <c r="B22" s="72">
        <v>15703.684800000001</v>
      </c>
      <c r="C22" s="72">
        <v>15703.684800000001</v>
      </c>
      <c r="D22" s="72">
        <v>15703.684800000001</v>
      </c>
      <c r="E22" s="72">
        <v>15617.79636</v>
      </c>
      <c r="F22" s="73">
        <v>99.453068237844406</v>
      </c>
      <c r="G22" s="73">
        <v>99.453068237844406</v>
      </c>
    </row>
    <row r="23" spans="1:7" ht="15.75" customHeight="1" x14ac:dyDescent="0.25">
      <c r="A23" s="71" t="s">
        <v>44</v>
      </c>
      <c r="B23" s="72">
        <v>44394.564380000003</v>
      </c>
      <c r="C23" s="72">
        <v>44394.564380000003</v>
      </c>
      <c r="D23" s="72">
        <v>44394.564380000003</v>
      </c>
      <c r="E23" s="72">
        <v>43916.175439999999</v>
      </c>
      <c r="F23" s="73">
        <v>98.922415510364786</v>
      </c>
      <c r="G23" s="73">
        <v>98.922415510364786</v>
      </c>
    </row>
    <row r="24" spans="1:7" ht="15.75" customHeight="1" x14ac:dyDescent="0.25">
      <c r="A24" s="71" t="s">
        <v>26</v>
      </c>
      <c r="B24" s="72">
        <v>14949.7165</v>
      </c>
      <c r="C24" s="72">
        <v>14949.7165</v>
      </c>
      <c r="D24" s="72">
        <v>14949.7165</v>
      </c>
      <c r="E24" s="72">
        <v>14949.71645</v>
      </c>
      <c r="F24" s="73">
        <v>99.999999665545488</v>
      </c>
      <c r="G24" s="73">
        <v>99.999999665545488</v>
      </c>
    </row>
    <row r="25" spans="1:7" ht="15.75" customHeight="1" x14ac:dyDescent="0.25">
      <c r="A25" s="71" t="s">
        <v>27</v>
      </c>
      <c r="B25" s="72">
        <v>3245.2957999999999</v>
      </c>
      <c r="C25" s="72">
        <v>3245.2957999999999</v>
      </c>
      <c r="D25" s="72">
        <v>3245.2957999999999</v>
      </c>
      <c r="E25" s="72">
        <v>3187.6340599999999</v>
      </c>
      <c r="F25" s="73">
        <v>98.223220823198915</v>
      </c>
      <c r="G25" s="73">
        <v>98.223220823198915</v>
      </c>
    </row>
    <row r="26" spans="1:7" ht="15.75" customHeight="1" x14ac:dyDescent="0.25">
      <c r="A26" s="71" t="s">
        <v>28</v>
      </c>
      <c r="B26" s="72">
        <v>11924.4329</v>
      </c>
      <c r="C26" s="72">
        <v>11924.4329</v>
      </c>
      <c r="D26" s="72">
        <v>11924.4329</v>
      </c>
      <c r="E26" s="72">
        <v>11894.91274</v>
      </c>
      <c r="F26" s="73">
        <v>99.752439715602748</v>
      </c>
      <c r="G26" s="73">
        <v>99.752439715602748</v>
      </c>
    </row>
    <row r="27" spans="1:7" ht="15.75" customHeight="1" x14ac:dyDescent="0.25">
      <c r="A27" s="71" t="s">
        <v>29</v>
      </c>
      <c r="B27" s="72">
        <v>19042.566589999999</v>
      </c>
      <c r="C27" s="72">
        <v>19042.566589999999</v>
      </c>
      <c r="D27" s="72">
        <v>19042.566589999999</v>
      </c>
      <c r="E27" s="72">
        <v>18819.934280000001</v>
      </c>
      <c r="F27" s="73">
        <v>98.830870256129714</v>
      </c>
      <c r="G27" s="73">
        <v>98.830870256129714</v>
      </c>
    </row>
    <row r="28" spans="1:7" ht="15.75" customHeight="1" x14ac:dyDescent="0.25">
      <c r="A28" s="71" t="s">
        <v>30</v>
      </c>
      <c r="B28" s="72">
        <v>26515.13019</v>
      </c>
      <c r="C28" s="72">
        <v>26515.13019</v>
      </c>
      <c r="D28" s="72">
        <v>26515.13019</v>
      </c>
      <c r="E28" s="72">
        <v>26515.13019</v>
      </c>
      <c r="F28" s="73">
        <v>100</v>
      </c>
      <c r="G28" s="73">
        <v>100</v>
      </c>
    </row>
    <row r="29" spans="1:7" ht="15.75" customHeight="1" x14ac:dyDescent="0.25">
      <c r="A29" s="71" t="s">
        <v>31</v>
      </c>
      <c r="B29" s="72">
        <v>7059.2698899999996</v>
      </c>
      <c r="C29" s="72">
        <v>7059.2698899999996</v>
      </c>
      <c r="D29" s="72">
        <v>7059.2698899999996</v>
      </c>
      <c r="E29" s="72">
        <v>7059.2698799999998</v>
      </c>
      <c r="F29" s="73">
        <v>99.999999858342292</v>
      </c>
      <c r="G29" s="73">
        <v>99.999999858342292</v>
      </c>
    </row>
    <row r="30" spans="1:7" ht="15.75" customHeight="1" x14ac:dyDescent="0.25">
      <c r="A30" s="71" t="s">
        <v>32</v>
      </c>
      <c r="B30" s="72">
        <v>5788.1676100000004</v>
      </c>
      <c r="C30" s="72">
        <v>5788.1676100000004</v>
      </c>
      <c r="D30" s="72">
        <v>5788.1676100000004</v>
      </c>
      <c r="E30" s="72">
        <v>5788.1676100000004</v>
      </c>
      <c r="F30" s="73">
        <v>100</v>
      </c>
      <c r="G30" s="73">
        <v>100</v>
      </c>
    </row>
    <row r="31" spans="1:7" ht="15.75" customHeight="1" x14ac:dyDescent="0.25">
      <c r="A31" s="71" t="s">
        <v>33</v>
      </c>
      <c r="B31" s="72">
        <v>11867.444130000002</v>
      </c>
      <c r="C31" s="72">
        <v>11867.444130000002</v>
      </c>
      <c r="D31" s="72">
        <v>11867.444130000002</v>
      </c>
      <c r="E31" s="72">
        <v>11867.444119999998</v>
      </c>
      <c r="F31" s="73">
        <v>99.999999915735827</v>
      </c>
      <c r="G31" s="73">
        <v>99.999999915735827</v>
      </c>
    </row>
    <row r="32" spans="1:7" ht="15.75" customHeight="1" x14ac:dyDescent="0.25">
      <c r="A32" s="71" t="s">
        <v>34</v>
      </c>
      <c r="B32" s="72">
        <v>17173.359239999998</v>
      </c>
      <c r="C32" s="72">
        <v>17173.359239999998</v>
      </c>
      <c r="D32" s="72">
        <v>17173.359239999998</v>
      </c>
      <c r="E32" s="72">
        <v>16157.45026</v>
      </c>
      <c r="F32" s="73">
        <v>94.084389863377723</v>
      </c>
      <c r="G32" s="73">
        <v>94.084389863377723</v>
      </c>
    </row>
    <row r="33" spans="1:7" ht="15.75" customHeight="1" x14ac:dyDescent="0.25">
      <c r="A33" s="71" t="s">
        <v>35</v>
      </c>
      <c r="B33" s="72">
        <v>7935.1941399999996</v>
      </c>
      <c r="C33" s="72">
        <v>7935.1941399999996</v>
      </c>
      <c r="D33" s="72">
        <v>7935.1941399999996</v>
      </c>
      <c r="E33" s="72">
        <v>7935.1941399999996</v>
      </c>
      <c r="F33" s="73">
        <v>100</v>
      </c>
      <c r="G33" s="73">
        <v>100</v>
      </c>
    </row>
    <row r="34" spans="1:7" ht="15.75" customHeight="1" x14ac:dyDescent="0.25">
      <c r="A34" s="71" t="s">
        <v>36</v>
      </c>
      <c r="B34" s="72">
        <v>19661.534769999998</v>
      </c>
      <c r="C34" s="72">
        <v>19661.534769999998</v>
      </c>
      <c r="D34" s="72">
        <v>19661.534769999998</v>
      </c>
      <c r="E34" s="72">
        <v>19593.611579999997</v>
      </c>
      <c r="F34" s="73">
        <v>99.65453770117864</v>
      </c>
      <c r="G34" s="73">
        <v>99.65453770117864</v>
      </c>
    </row>
    <row r="35" spans="1:7" ht="15.75" customHeight="1" x14ac:dyDescent="0.25">
      <c r="A35" s="71" t="s">
        <v>46</v>
      </c>
      <c r="B35" s="72">
        <v>7188.4679000000006</v>
      </c>
      <c r="C35" s="72">
        <v>7188.4679000000006</v>
      </c>
      <c r="D35" s="72">
        <v>7188.4679000000006</v>
      </c>
      <c r="E35" s="72">
        <v>6230.4679000000006</v>
      </c>
      <c r="F35" s="73">
        <v>86.673099006256948</v>
      </c>
      <c r="G35" s="73">
        <v>86.673099006256948</v>
      </c>
    </row>
    <row r="36" spans="1:7" ht="15.75" customHeight="1" x14ac:dyDescent="0.25">
      <c r="A36" s="71" t="s">
        <v>37</v>
      </c>
      <c r="B36" s="72">
        <v>45923.513469999998</v>
      </c>
      <c r="C36" s="72">
        <v>45923.513469999998</v>
      </c>
      <c r="D36" s="72">
        <v>45923.513469999998</v>
      </c>
      <c r="E36" s="72">
        <v>45923.445390000001</v>
      </c>
      <c r="F36" s="73">
        <v>99.999851753503037</v>
      </c>
      <c r="G36" s="73">
        <v>99.999851753503037</v>
      </c>
    </row>
    <row r="37" spans="1:7" ht="15.75" customHeight="1" x14ac:dyDescent="0.25">
      <c r="A37" s="71" t="s">
        <v>47</v>
      </c>
      <c r="B37" s="72">
        <v>8540.9026999999987</v>
      </c>
      <c r="C37" s="72">
        <v>8540.9026999999987</v>
      </c>
      <c r="D37" s="72">
        <v>8540.9026999999987</v>
      </c>
      <c r="E37" s="72">
        <v>8431.6330099999996</v>
      </c>
      <c r="F37" s="73">
        <v>98.720630665889701</v>
      </c>
      <c r="G37" s="73">
        <v>98.720630665889701</v>
      </c>
    </row>
    <row r="38" spans="1:7" ht="15.75" customHeight="1" x14ac:dyDescent="0.25">
      <c r="A38" s="71" t="s">
        <v>38</v>
      </c>
      <c r="B38" s="72">
        <v>12017.0563</v>
      </c>
      <c r="C38" s="72">
        <v>12017.0563</v>
      </c>
      <c r="D38" s="72">
        <v>12017.0563</v>
      </c>
      <c r="E38" s="72">
        <v>11544.16066</v>
      </c>
      <c r="F38" s="73">
        <v>96.06479633452328</v>
      </c>
      <c r="G38" s="73">
        <v>96.06479633452328</v>
      </c>
    </row>
    <row r="39" spans="1:7" ht="15.75" customHeight="1" x14ac:dyDescent="0.25">
      <c r="A39" s="78" t="s">
        <v>39</v>
      </c>
      <c r="B39" s="79">
        <v>478168.40334999998</v>
      </c>
      <c r="C39" s="76">
        <v>478168.40334999998</v>
      </c>
      <c r="D39" s="76">
        <v>478168.40334999998</v>
      </c>
      <c r="E39" s="76">
        <v>469246.80998000002</v>
      </c>
      <c r="F39" s="77">
        <v>98.134215203786752</v>
      </c>
      <c r="G39" s="77">
        <v>98.134215203786752</v>
      </c>
    </row>
    <row r="40" spans="1:7" ht="15.75" customHeight="1" x14ac:dyDescent="0.25">
      <c r="A40" s="200" t="s">
        <v>40</v>
      </c>
      <c r="B40" s="201"/>
      <c r="C40" s="201"/>
      <c r="D40" s="201"/>
      <c r="E40" s="201"/>
      <c r="F40" s="202"/>
      <c r="G40" s="203"/>
    </row>
    <row r="41" spans="1:7" ht="15.75" customHeight="1" x14ac:dyDescent="0.25">
      <c r="A41" s="80" t="s">
        <v>41</v>
      </c>
      <c r="B41" s="76">
        <v>73669.940369999997</v>
      </c>
      <c r="C41" s="76">
        <v>73669.940369999997</v>
      </c>
      <c r="D41" s="76">
        <v>73669.940369999997</v>
      </c>
      <c r="E41" s="76">
        <v>72129.706959999996</v>
      </c>
      <c r="F41" s="77">
        <v>97.909278326730913</v>
      </c>
      <c r="G41" s="77">
        <v>97.909278326730913</v>
      </c>
    </row>
    <row r="42" spans="1:7" ht="15.75" customHeight="1" x14ac:dyDescent="0.25">
      <c r="A42" s="80" t="s">
        <v>42</v>
      </c>
      <c r="B42" s="76">
        <v>404498.46298000007</v>
      </c>
      <c r="C42" s="76">
        <v>404498.46298000007</v>
      </c>
      <c r="D42" s="76">
        <v>404498.46298000007</v>
      </c>
      <c r="E42" s="76">
        <v>397117.10301999992</v>
      </c>
      <c r="F42" s="77">
        <v>98.175182198315269</v>
      </c>
      <c r="G42" s="77">
        <v>98.175182198315269</v>
      </c>
    </row>
    <row r="43" spans="1:7" ht="10.15" customHeight="1" x14ac:dyDescent="0.25">
      <c r="A43" s="81"/>
      <c r="B43" s="81"/>
      <c r="C43" s="81"/>
      <c r="D43" s="81"/>
      <c r="E43" s="81"/>
    </row>
    <row r="44" spans="1:7" ht="12.75" customHeight="1" x14ac:dyDescent="0.25">
      <c r="A44" s="83"/>
      <c r="B44" s="84"/>
      <c r="C44" s="85"/>
      <c r="D44" s="86"/>
      <c r="E44" s="87"/>
    </row>
    <row r="45" spans="1:7" ht="11.25" customHeight="1" x14ac:dyDescent="0.25">
      <c r="A45" s="87"/>
      <c r="B45" s="88"/>
      <c r="C45" s="89"/>
      <c r="D45" s="90"/>
      <c r="E45" s="87"/>
    </row>
  </sheetData>
  <mergeCells count="2">
    <mergeCell ref="A2:G2"/>
    <mergeCell ref="A40:G40"/>
  </mergeCells>
  <pageMargins left="0.23622047244094491" right="0.23622047244094491" top="0.74803149606299213" bottom="0.74803149606299213" header="0.23622047244094491" footer="0.23622047244094491"/>
  <pageSetup paperSize="9" scale="68" fitToHeight="0" orientation="portrait" r:id="rId1"/>
  <headerFooter>
    <oddFooter>Страница  &amp;P из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FEA24-852A-4B49-A9A2-D02AD87C4D0C}">
  <sheetPr>
    <pageSetUpPr fitToPage="1"/>
  </sheetPr>
  <dimension ref="A1:W50"/>
  <sheetViews>
    <sheetView view="pageBreakPreview" zoomScale="50" zoomScaleNormal="50" zoomScaleSheetLayoutView="50" zoomScalePageLayoutView="50" workbookViewId="0">
      <selection activeCell="F13" sqref="F13"/>
    </sheetView>
  </sheetViews>
  <sheetFormatPr defaultRowHeight="12.75" x14ac:dyDescent="0.2"/>
  <cols>
    <col min="1" max="1" width="9.28515625" style="99" customWidth="1"/>
    <col min="2" max="2" width="37" style="99" customWidth="1"/>
    <col min="3" max="3" width="23.7109375" style="99" customWidth="1"/>
    <col min="4" max="5" width="14.85546875" style="99" customWidth="1"/>
    <col min="6" max="6" width="17.42578125" style="99" customWidth="1"/>
    <col min="7" max="7" width="14.140625" style="99" customWidth="1"/>
    <col min="8" max="8" width="15.140625" style="99" customWidth="1"/>
    <col min="9" max="9" width="0.140625" style="99" customWidth="1"/>
    <col min="10" max="10" width="36" style="99" customWidth="1"/>
    <col min="11" max="11" width="28.7109375" style="99" customWidth="1"/>
    <col min="12" max="14" width="17.5703125" style="99" customWidth="1"/>
    <col min="15" max="15" width="14.140625" style="99" customWidth="1"/>
    <col min="16" max="16" width="15.140625" style="99" customWidth="1"/>
    <col min="17" max="17" width="37.5703125" style="99" customWidth="1"/>
    <col min="18" max="18" width="32.28515625" style="99" bestFit="1" customWidth="1"/>
    <col min="19" max="21" width="18.140625" style="99" customWidth="1"/>
    <col min="22" max="22" width="14.140625" style="99" customWidth="1"/>
    <col min="23" max="23" width="15.140625" style="99" customWidth="1"/>
    <col min="24" max="233" width="9.140625" style="99" customWidth="1"/>
    <col min="234" max="16384" width="9.140625" style="99"/>
  </cols>
  <sheetData>
    <row r="1" spans="1:23" ht="12.75" customHeight="1" x14ac:dyDescent="0.25">
      <c r="A1" s="70"/>
      <c r="B1" s="121"/>
      <c r="C1" s="96"/>
      <c r="D1" s="96"/>
      <c r="E1" s="96"/>
      <c r="F1" s="96"/>
      <c r="G1" s="213" t="s">
        <v>135</v>
      </c>
      <c r="H1" s="213"/>
      <c r="I1" s="96"/>
      <c r="J1" s="121"/>
      <c r="K1" s="96"/>
      <c r="L1" s="96"/>
      <c r="M1" s="96"/>
      <c r="N1" s="96"/>
      <c r="O1" s="213"/>
      <c r="P1" s="213"/>
      <c r="Q1" s="121"/>
      <c r="R1" s="96"/>
      <c r="S1" s="96"/>
      <c r="T1" s="96"/>
      <c r="U1" s="96"/>
      <c r="V1" s="213"/>
      <c r="W1" s="213"/>
    </row>
    <row r="2" spans="1:23" ht="12.75" customHeight="1" x14ac:dyDescent="0.25">
      <c r="A2" s="70"/>
      <c r="B2" s="121"/>
      <c r="C2" s="96"/>
      <c r="D2" s="96"/>
      <c r="E2" s="96"/>
      <c r="F2" s="96"/>
      <c r="G2" s="96"/>
      <c r="H2" s="96"/>
      <c r="I2" s="96"/>
      <c r="J2" s="121"/>
      <c r="K2" s="96"/>
      <c r="L2" s="96"/>
      <c r="M2" s="96"/>
      <c r="N2" s="96"/>
      <c r="O2" s="96"/>
      <c r="P2" s="96"/>
      <c r="Q2" s="121"/>
      <c r="R2" s="96"/>
      <c r="S2" s="96"/>
      <c r="T2" s="96"/>
      <c r="U2" s="96"/>
      <c r="V2" s="96"/>
      <c r="W2" s="96"/>
    </row>
    <row r="3" spans="1:23" ht="84" customHeight="1" x14ac:dyDescent="0.25">
      <c r="A3" s="70"/>
      <c r="B3" s="209" t="s">
        <v>136</v>
      </c>
      <c r="C3" s="209"/>
      <c r="D3" s="209"/>
      <c r="E3" s="209"/>
      <c r="F3" s="209"/>
      <c r="G3" s="209"/>
      <c r="H3" s="209"/>
      <c r="I3" s="209"/>
      <c r="J3" s="214" t="s">
        <v>136</v>
      </c>
      <c r="K3" s="214"/>
      <c r="L3" s="214"/>
      <c r="M3" s="214"/>
      <c r="N3" s="214"/>
      <c r="O3" s="214"/>
      <c r="P3" s="214"/>
      <c r="Q3" s="214" t="s">
        <v>136</v>
      </c>
      <c r="R3" s="214"/>
      <c r="S3" s="214"/>
      <c r="T3" s="214"/>
      <c r="U3" s="214"/>
      <c r="V3" s="214"/>
      <c r="W3" s="214"/>
    </row>
    <row r="4" spans="1:23" ht="12.75" customHeight="1" x14ac:dyDescent="0.25">
      <c r="A4" s="70"/>
      <c r="B4" s="70"/>
      <c r="C4" s="96"/>
      <c r="D4" s="96"/>
      <c r="E4" s="96"/>
      <c r="F4" s="96"/>
      <c r="G4" s="96"/>
      <c r="H4" s="96"/>
      <c r="I4" s="96"/>
      <c r="J4" s="70"/>
      <c r="K4" s="96"/>
      <c r="L4" s="96"/>
      <c r="M4" s="96"/>
      <c r="N4" s="96"/>
      <c r="O4" s="96"/>
      <c r="P4" s="96"/>
      <c r="Q4" s="70"/>
      <c r="R4" s="96"/>
      <c r="S4" s="96"/>
      <c r="T4" s="96"/>
      <c r="U4" s="96"/>
      <c r="V4" s="96"/>
      <c r="W4" s="96"/>
    </row>
    <row r="5" spans="1:23" ht="12" customHeight="1" x14ac:dyDescent="0.25">
      <c r="A5" s="70"/>
      <c r="B5" s="137"/>
      <c r="C5" s="96"/>
      <c r="D5" s="96"/>
      <c r="E5" s="96"/>
      <c r="F5" s="96"/>
      <c r="G5" s="96"/>
      <c r="H5" s="138" t="s">
        <v>515</v>
      </c>
      <c r="I5" s="96"/>
      <c r="J5" s="137"/>
      <c r="K5" s="96"/>
      <c r="L5" s="96"/>
      <c r="M5" s="96"/>
      <c r="N5" s="96"/>
      <c r="O5" s="96"/>
      <c r="P5" s="138" t="s">
        <v>515</v>
      </c>
      <c r="Q5" s="137"/>
      <c r="R5" s="96"/>
      <c r="S5" s="96"/>
      <c r="T5" s="96"/>
      <c r="U5" s="96"/>
      <c r="V5" s="96"/>
      <c r="W5" s="138" t="s">
        <v>515</v>
      </c>
    </row>
    <row r="6" spans="1:23" ht="25.5" customHeight="1" x14ac:dyDescent="0.25">
      <c r="A6" s="70"/>
      <c r="B6" s="211" t="s">
        <v>1</v>
      </c>
      <c r="C6" s="212" t="s">
        <v>508</v>
      </c>
      <c r="D6" s="212"/>
      <c r="E6" s="212"/>
      <c r="F6" s="212"/>
      <c r="G6" s="212"/>
      <c r="H6" s="212"/>
      <c r="I6" s="96"/>
      <c r="J6" s="211" t="s">
        <v>1</v>
      </c>
      <c r="K6" s="219" t="s">
        <v>525</v>
      </c>
      <c r="L6" s="219"/>
      <c r="M6" s="219"/>
      <c r="N6" s="219"/>
      <c r="O6" s="219"/>
      <c r="P6" s="219"/>
      <c r="Q6" s="211" t="s">
        <v>1</v>
      </c>
      <c r="R6" s="220" t="s">
        <v>526</v>
      </c>
      <c r="S6" s="220"/>
      <c r="T6" s="220"/>
      <c r="U6" s="220"/>
      <c r="V6" s="220"/>
      <c r="W6" s="220"/>
    </row>
    <row r="7" spans="1:23" ht="166.5" customHeight="1" x14ac:dyDescent="0.25">
      <c r="A7" s="70"/>
      <c r="B7" s="211"/>
      <c r="C7" s="124" t="s">
        <v>2</v>
      </c>
      <c r="D7" s="124" t="s">
        <v>3</v>
      </c>
      <c r="E7" s="124" t="s">
        <v>510</v>
      </c>
      <c r="F7" s="124" t="s">
        <v>511</v>
      </c>
      <c r="G7" s="124" t="s">
        <v>6</v>
      </c>
      <c r="H7" s="124" t="s">
        <v>512</v>
      </c>
      <c r="I7" s="96"/>
      <c r="J7" s="211"/>
      <c r="K7" s="124" t="s">
        <v>2</v>
      </c>
      <c r="L7" s="124" t="s">
        <v>3</v>
      </c>
      <c r="M7" s="124" t="s">
        <v>510</v>
      </c>
      <c r="N7" s="124" t="s">
        <v>511</v>
      </c>
      <c r="O7" s="124" t="s">
        <v>6</v>
      </c>
      <c r="P7" s="124" t="s">
        <v>512</v>
      </c>
      <c r="Q7" s="211"/>
      <c r="R7" s="124" t="s">
        <v>2</v>
      </c>
      <c r="S7" s="124" t="s">
        <v>3</v>
      </c>
      <c r="T7" s="124" t="s">
        <v>510</v>
      </c>
      <c r="U7" s="124" t="s">
        <v>511</v>
      </c>
      <c r="V7" s="124" t="s">
        <v>6</v>
      </c>
      <c r="W7" s="124" t="s">
        <v>512</v>
      </c>
    </row>
    <row r="8" spans="1:23" ht="15.75" x14ac:dyDescent="0.25">
      <c r="A8" s="70"/>
      <c r="B8" s="71" t="s">
        <v>8</v>
      </c>
      <c r="C8" s="72">
        <v>5142.8</v>
      </c>
      <c r="D8" s="72">
        <v>5142.8</v>
      </c>
      <c r="E8" s="72">
        <v>5142.8</v>
      </c>
      <c r="F8" s="72">
        <v>0</v>
      </c>
      <c r="G8" s="73">
        <v>0</v>
      </c>
      <c r="H8" s="73">
        <v>0</v>
      </c>
      <c r="I8" s="179">
        <v>0</v>
      </c>
      <c r="J8" s="71" t="s">
        <v>8</v>
      </c>
      <c r="K8" s="102">
        <v>5142.8</v>
      </c>
      <c r="L8" s="102">
        <v>5142.8</v>
      </c>
      <c r="M8" s="102">
        <v>5142.8</v>
      </c>
      <c r="N8" s="102">
        <v>0</v>
      </c>
      <c r="O8" s="103">
        <v>0</v>
      </c>
      <c r="P8" s="103">
        <v>0</v>
      </c>
      <c r="Q8" s="71" t="s">
        <v>8</v>
      </c>
      <c r="R8" s="181">
        <v>0</v>
      </c>
      <c r="S8" s="181">
        <v>0</v>
      </c>
      <c r="T8" s="181">
        <v>0</v>
      </c>
      <c r="U8" s="181">
        <v>0</v>
      </c>
      <c r="V8" s="182">
        <v>0</v>
      </c>
      <c r="W8" s="144">
        <v>0</v>
      </c>
    </row>
    <row r="9" spans="1:23" ht="15.75" x14ac:dyDescent="0.25">
      <c r="A9" s="70"/>
      <c r="B9" s="71" t="s">
        <v>9</v>
      </c>
      <c r="C9" s="72">
        <v>21741.31</v>
      </c>
      <c r="D9" s="72">
        <v>21741.31</v>
      </c>
      <c r="E9" s="72">
        <v>21741.31</v>
      </c>
      <c r="F9" s="72">
        <v>14228.8935</v>
      </c>
      <c r="G9" s="73">
        <v>65.446348449104491</v>
      </c>
      <c r="H9" s="73">
        <v>65.446348449104491</v>
      </c>
      <c r="I9" s="179">
        <v>0</v>
      </c>
      <c r="J9" s="71" t="s">
        <v>9</v>
      </c>
      <c r="K9" s="102">
        <v>21741.31</v>
      </c>
      <c r="L9" s="102">
        <v>21741.31</v>
      </c>
      <c r="M9" s="102">
        <v>21741.31</v>
      </c>
      <c r="N9" s="102">
        <v>14228.8935</v>
      </c>
      <c r="O9" s="103">
        <v>65.446348449104491</v>
      </c>
      <c r="P9" s="103">
        <v>65.446348449104491</v>
      </c>
      <c r="Q9" s="71" t="s">
        <v>9</v>
      </c>
      <c r="R9" s="181">
        <v>0</v>
      </c>
      <c r="S9" s="181">
        <v>0</v>
      </c>
      <c r="T9" s="181">
        <v>0</v>
      </c>
      <c r="U9" s="181">
        <v>0</v>
      </c>
      <c r="V9" s="182">
        <v>0</v>
      </c>
      <c r="W9" s="144">
        <v>0</v>
      </c>
    </row>
    <row r="10" spans="1:23" ht="15.75" x14ac:dyDescent="0.25">
      <c r="A10" s="70"/>
      <c r="B10" s="71" t="s">
        <v>10</v>
      </c>
      <c r="C10" s="72">
        <v>44412.972150000001</v>
      </c>
      <c r="D10" s="72">
        <v>44412.972150000001</v>
      </c>
      <c r="E10" s="72">
        <v>44412.972150000001</v>
      </c>
      <c r="F10" s="72">
        <v>32944.922659999997</v>
      </c>
      <c r="G10" s="73">
        <v>74.178603829376897</v>
      </c>
      <c r="H10" s="73">
        <v>74.178603829376897</v>
      </c>
      <c r="I10" s="179">
        <v>0</v>
      </c>
      <c r="J10" s="71" t="s">
        <v>10</v>
      </c>
      <c r="K10" s="102">
        <v>44412.972150000001</v>
      </c>
      <c r="L10" s="102">
        <v>44412.972150000001</v>
      </c>
      <c r="M10" s="102">
        <v>44412.972150000001</v>
      </c>
      <c r="N10" s="102">
        <v>32944.922659999997</v>
      </c>
      <c r="O10" s="103">
        <v>74.178603829376897</v>
      </c>
      <c r="P10" s="103">
        <v>74.178603829376897</v>
      </c>
      <c r="Q10" s="71" t="s">
        <v>10</v>
      </c>
      <c r="R10" s="181">
        <v>0</v>
      </c>
      <c r="S10" s="181">
        <v>0</v>
      </c>
      <c r="T10" s="181">
        <v>0</v>
      </c>
      <c r="U10" s="181">
        <v>0</v>
      </c>
      <c r="V10" s="182">
        <v>0</v>
      </c>
      <c r="W10" s="144">
        <v>0</v>
      </c>
    </row>
    <row r="11" spans="1:23" ht="15.75" x14ac:dyDescent="0.25">
      <c r="A11" s="70"/>
      <c r="B11" s="71" t="s">
        <v>11</v>
      </c>
      <c r="C11" s="72">
        <v>26716.204829999999</v>
      </c>
      <c r="D11" s="72">
        <v>26716.204829999999</v>
      </c>
      <c r="E11" s="72">
        <v>26716.204829999999</v>
      </c>
      <c r="F11" s="72">
        <v>24413.208119999999</v>
      </c>
      <c r="G11" s="73">
        <v>91.379775964983125</v>
      </c>
      <c r="H11" s="73">
        <v>91.379775964983125</v>
      </c>
      <c r="I11" s="179">
        <v>0</v>
      </c>
      <c r="J11" s="71" t="s">
        <v>11</v>
      </c>
      <c r="K11" s="102">
        <v>26716.204829999999</v>
      </c>
      <c r="L11" s="102">
        <v>26716.204829999999</v>
      </c>
      <c r="M11" s="102">
        <v>26716.204829999999</v>
      </c>
      <c r="N11" s="102">
        <v>24413.208119999999</v>
      </c>
      <c r="O11" s="103">
        <v>91.379775964983125</v>
      </c>
      <c r="P11" s="103">
        <v>91.379775964983125</v>
      </c>
      <c r="Q11" s="71" t="s">
        <v>11</v>
      </c>
      <c r="R11" s="181">
        <v>0</v>
      </c>
      <c r="S11" s="181">
        <v>0</v>
      </c>
      <c r="T11" s="181">
        <v>0</v>
      </c>
      <c r="U11" s="181">
        <v>0</v>
      </c>
      <c r="V11" s="182">
        <v>0</v>
      </c>
      <c r="W11" s="144">
        <v>0</v>
      </c>
    </row>
    <row r="12" spans="1:23" ht="15.75" x14ac:dyDescent="0.25">
      <c r="A12" s="70"/>
      <c r="B12" s="71" t="s">
        <v>12</v>
      </c>
      <c r="C12" s="72">
        <v>34538.357360000002</v>
      </c>
      <c r="D12" s="72">
        <v>34538.357360000002</v>
      </c>
      <c r="E12" s="72">
        <v>34538.357360000002</v>
      </c>
      <c r="F12" s="72">
        <v>33846.070079999998</v>
      </c>
      <c r="G12" s="73">
        <v>97.995598711356891</v>
      </c>
      <c r="H12" s="73">
        <v>97.995598711356891</v>
      </c>
      <c r="I12" s="179">
        <v>0</v>
      </c>
      <c r="J12" s="71" t="s">
        <v>12</v>
      </c>
      <c r="K12" s="102">
        <v>34538.357360000002</v>
      </c>
      <c r="L12" s="102">
        <v>34538.357360000002</v>
      </c>
      <c r="M12" s="102">
        <v>34538.357360000002</v>
      </c>
      <c r="N12" s="102">
        <v>33846.070079999998</v>
      </c>
      <c r="O12" s="103">
        <v>97.995598711356891</v>
      </c>
      <c r="P12" s="103">
        <v>97.995598711356891</v>
      </c>
      <c r="Q12" s="71" t="s">
        <v>12</v>
      </c>
      <c r="R12" s="181">
        <v>0</v>
      </c>
      <c r="S12" s="181">
        <v>0</v>
      </c>
      <c r="T12" s="181">
        <v>0</v>
      </c>
      <c r="U12" s="181">
        <v>0</v>
      </c>
      <c r="V12" s="182">
        <v>0</v>
      </c>
      <c r="W12" s="144">
        <v>0</v>
      </c>
    </row>
    <row r="13" spans="1:23" ht="15.75" x14ac:dyDescent="0.25">
      <c r="A13" s="70"/>
      <c r="B13" s="71" t="s">
        <v>13</v>
      </c>
      <c r="C13" s="72">
        <v>20265.81438</v>
      </c>
      <c r="D13" s="72">
        <v>20265.81438</v>
      </c>
      <c r="E13" s="72">
        <v>20265.81438</v>
      </c>
      <c r="F13" s="72">
        <v>15732.658630000002</v>
      </c>
      <c r="G13" s="73">
        <v>77.631514505167416</v>
      </c>
      <c r="H13" s="73">
        <v>77.631514505167416</v>
      </c>
      <c r="I13" s="179">
        <v>0</v>
      </c>
      <c r="J13" s="71" t="s">
        <v>13</v>
      </c>
      <c r="K13" s="102">
        <v>20265.81438</v>
      </c>
      <c r="L13" s="102">
        <v>20265.81438</v>
      </c>
      <c r="M13" s="102">
        <v>20265.81438</v>
      </c>
      <c r="N13" s="102">
        <v>15732.658630000002</v>
      </c>
      <c r="O13" s="103">
        <v>77.631514505167416</v>
      </c>
      <c r="P13" s="103">
        <v>77.631514505167416</v>
      </c>
      <c r="Q13" s="71" t="s">
        <v>13</v>
      </c>
      <c r="R13" s="181">
        <v>0</v>
      </c>
      <c r="S13" s="181">
        <v>0</v>
      </c>
      <c r="T13" s="181">
        <v>0</v>
      </c>
      <c r="U13" s="181">
        <v>0</v>
      </c>
      <c r="V13" s="182">
        <v>0</v>
      </c>
      <c r="W13" s="144">
        <v>0</v>
      </c>
    </row>
    <row r="14" spans="1:23" ht="15.75" x14ac:dyDescent="0.25">
      <c r="A14" s="70"/>
      <c r="B14" s="71" t="s">
        <v>14</v>
      </c>
      <c r="C14" s="72">
        <v>116148.88</v>
      </c>
      <c r="D14" s="72">
        <v>116148.88</v>
      </c>
      <c r="E14" s="72">
        <v>116148.88</v>
      </c>
      <c r="F14" s="72">
        <v>101482.28020000001</v>
      </c>
      <c r="G14" s="73">
        <v>87.372586115337498</v>
      </c>
      <c r="H14" s="73">
        <v>87.372586115337498</v>
      </c>
      <c r="I14" s="179">
        <v>0</v>
      </c>
      <c r="J14" s="71" t="s">
        <v>14</v>
      </c>
      <c r="K14" s="102">
        <v>116148.88</v>
      </c>
      <c r="L14" s="102">
        <v>116148.88</v>
      </c>
      <c r="M14" s="102">
        <v>116148.88</v>
      </c>
      <c r="N14" s="102">
        <v>101482.28020000001</v>
      </c>
      <c r="O14" s="103">
        <v>87.372586115337498</v>
      </c>
      <c r="P14" s="103">
        <v>87.372586115337498</v>
      </c>
      <c r="Q14" s="71" t="s">
        <v>14</v>
      </c>
      <c r="R14" s="181">
        <v>0</v>
      </c>
      <c r="S14" s="181">
        <v>0</v>
      </c>
      <c r="T14" s="181">
        <v>0</v>
      </c>
      <c r="U14" s="181">
        <v>0</v>
      </c>
      <c r="V14" s="182">
        <v>0</v>
      </c>
      <c r="W14" s="144">
        <v>0</v>
      </c>
    </row>
    <row r="15" spans="1:23" ht="15.75" x14ac:dyDescent="0.25">
      <c r="A15" s="70"/>
      <c r="B15" s="71" t="s">
        <v>15</v>
      </c>
      <c r="C15" s="72">
        <v>32460.66432</v>
      </c>
      <c r="D15" s="72">
        <v>32460.66432</v>
      </c>
      <c r="E15" s="72">
        <v>32460.66432</v>
      </c>
      <c r="F15" s="72">
        <v>22885.202379999999</v>
      </c>
      <c r="G15" s="73">
        <v>70.501337108802574</v>
      </c>
      <c r="H15" s="73">
        <v>70.501337108802574</v>
      </c>
      <c r="I15" s="179">
        <v>0</v>
      </c>
      <c r="J15" s="71" t="s">
        <v>15</v>
      </c>
      <c r="K15" s="102">
        <v>32460.66432</v>
      </c>
      <c r="L15" s="102">
        <v>32460.66432</v>
      </c>
      <c r="M15" s="102">
        <v>32460.66432</v>
      </c>
      <c r="N15" s="102">
        <v>22885.202379999999</v>
      </c>
      <c r="O15" s="103">
        <v>70.501337108802574</v>
      </c>
      <c r="P15" s="103">
        <v>70.501337108802574</v>
      </c>
      <c r="Q15" s="71" t="s">
        <v>15</v>
      </c>
      <c r="R15" s="102">
        <v>0</v>
      </c>
      <c r="S15" s="102">
        <v>0</v>
      </c>
      <c r="T15" s="102">
        <v>0</v>
      </c>
      <c r="U15" s="102">
        <v>0</v>
      </c>
      <c r="V15" s="103">
        <v>0</v>
      </c>
      <c r="W15" s="103">
        <v>0</v>
      </c>
    </row>
    <row r="16" spans="1:23" ht="15.75" x14ac:dyDescent="0.25">
      <c r="A16" s="70"/>
      <c r="B16" s="71" t="s">
        <v>16</v>
      </c>
      <c r="C16" s="72">
        <v>8029.2810199999994</v>
      </c>
      <c r="D16" s="72">
        <v>8029.2810199999994</v>
      </c>
      <c r="E16" s="72">
        <v>8029.2810199999994</v>
      </c>
      <c r="F16" s="72">
        <v>7570.8462800000007</v>
      </c>
      <c r="G16" s="73">
        <v>94.290463381987848</v>
      </c>
      <c r="H16" s="73">
        <v>94.290463381987848</v>
      </c>
      <c r="I16" s="179">
        <v>0</v>
      </c>
      <c r="J16" s="71" t="s">
        <v>16</v>
      </c>
      <c r="K16" s="102">
        <v>8029.2810199999994</v>
      </c>
      <c r="L16" s="102">
        <v>8029.2810199999994</v>
      </c>
      <c r="M16" s="102">
        <v>8029.2810199999994</v>
      </c>
      <c r="N16" s="102">
        <v>7570.8462800000007</v>
      </c>
      <c r="O16" s="103">
        <v>94.290463381987848</v>
      </c>
      <c r="P16" s="103">
        <v>94.290463381987848</v>
      </c>
      <c r="Q16" s="71" t="s">
        <v>16</v>
      </c>
      <c r="R16" s="181">
        <v>0</v>
      </c>
      <c r="S16" s="181">
        <v>0</v>
      </c>
      <c r="T16" s="181">
        <v>0</v>
      </c>
      <c r="U16" s="181">
        <v>0</v>
      </c>
      <c r="V16" s="182">
        <v>0</v>
      </c>
      <c r="W16" s="144">
        <v>0</v>
      </c>
    </row>
    <row r="17" spans="1:23" ht="15.75" x14ac:dyDescent="0.25">
      <c r="A17" s="70"/>
      <c r="B17" s="71" t="s">
        <v>17</v>
      </c>
      <c r="C17" s="72">
        <v>17037.774309999997</v>
      </c>
      <c r="D17" s="72">
        <v>17037.774309999997</v>
      </c>
      <c r="E17" s="72">
        <v>17037.774309999997</v>
      </c>
      <c r="F17" s="72">
        <v>16453.749359999998</v>
      </c>
      <c r="G17" s="73">
        <v>96.57217580551459</v>
      </c>
      <c r="H17" s="73">
        <v>96.57217580551459</v>
      </c>
      <c r="I17" s="179">
        <v>0</v>
      </c>
      <c r="J17" s="71" t="s">
        <v>17</v>
      </c>
      <c r="K17" s="102">
        <v>17037.774309999997</v>
      </c>
      <c r="L17" s="102">
        <v>17037.774309999997</v>
      </c>
      <c r="M17" s="102">
        <v>17037.774309999997</v>
      </c>
      <c r="N17" s="102">
        <v>16453.749359999998</v>
      </c>
      <c r="O17" s="103">
        <v>96.57217580551459</v>
      </c>
      <c r="P17" s="103">
        <v>96.57217580551459</v>
      </c>
      <c r="Q17" s="71" t="s">
        <v>17</v>
      </c>
      <c r="R17" s="181">
        <v>0</v>
      </c>
      <c r="S17" s="181">
        <v>0</v>
      </c>
      <c r="T17" s="181">
        <v>0</v>
      </c>
      <c r="U17" s="181">
        <v>0</v>
      </c>
      <c r="V17" s="182">
        <v>0</v>
      </c>
      <c r="W17" s="144">
        <v>0</v>
      </c>
    </row>
    <row r="18" spans="1:23" ht="15.75" x14ac:dyDescent="0.25">
      <c r="A18" s="70"/>
      <c r="B18" s="71" t="s">
        <v>18</v>
      </c>
      <c r="C18" s="72">
        <v>41719.730000000003</v>
      </c>
      <c r="D18" s="72">
        <v>41719.730000000003</v>
      </c>
      <c r="E18" s="72">
        <v>41719.730000000003</v>
      </c>
      <c r="F18" s="72">
        <v>19188.292539999999</v>
      </c>
      <c r="G18" s="73">
        <v>45.993328672069538</v>
      </c>
      <c r="H18" s="73">
        <v>45.993328672069538</v>
      </c>
      <c r="I18" s="179">
        <v>0</v>
      </c>
      <c r="J18" s="71" t="s">
        <v>18</v>
      </c>
      <c r="K18" s="102">
        <v>20678.23</v>
      </c>
      <c r="L18" s="102">
        <v>20678.23</v>
      </c>
      <c r="M18" s="102">
        <v>20678.23</v>
      </c>
      <c r="N18" s="102">
        <v>19188.292539999999</v>
      </c>
      <c r="O18" s="103">
        <v>92.794656699340322</v>
      </c>
      <c r="P18" s="103">
        <v>92.794656699340322</v>
      </c>
      <c r="Q18" s="71" t="s">
        <v>18</v>
      </c>
      <c r="R18" s="102">
        <v>21041.5</v>
      </c>
      <c r="S18" s="102">
        <v>21041.5</v>
      </c>
      <c r="T18" s="102">
        <v>21041.5</v>
      </c>
      <c r="U18" s="102">
        <v>0</v>
      </c>
      <c r="V18" s="103">
        <v>0</v>
      </c>
      <c r="W18" s="103">
        <v>0</v>
      </c>
    </row>
    <row r="19" spans="1:23" ht="15.75" x14ac:dyDescent="0.25">
      <c r="A19" s="70"/>
      <c r="B19" s="71" t="s">
        <v>19</v>
      </c>
      <c r="C19" s="72">
        <v>21665.935649999999</v>
      </c>
      <c r="D19" s="72">
        <v>21665.935649999999</v>
      </c>
      <c r="E19" s="72">
        <v>21665.935649999999</v>
      </c>
      <c r="F19" s="72">
        <v>18583.75448</v>
      </c>
      <c r="G19" s="73">
        <v>85.77406847416718</v>
      </c>
      <c r="H19" s="73">
        <v>85.77406847416718</v>
      </c>
      <c r="I19" s="179">
        <v>0</v>
      </c>
      <c r="J19" s="71" t="s">
        <v>19</v>
      </c>
      <c r="K19" s="102">
        <v>21665.935649999999</v>
      </c>
      <c r="L19" s="102">
        <v>21665.935649999999</v>
      </c>
      <c r="M19" s="102">
        <v>21665.935649999999</v>
      </c>
      <c r="N19" s="102">
        <v>18583.75448</v>
      </c>
      <c r="O19" s="103">
        <v>85.77406847416718</v>
      </c>
      <c r="P19" s="103">
        <v>85.77406847416718</v>
      </c>
      <c r="Q19" s="71" t="s">
        <v>19</v>
      </c>
      <c r="R19" s="181">
        <v>0</v>
      </c>
      <c r="S19" s="181">
        <v>0</v>
      </c>
      <c r="T19" s="181">
        <v>0</v>
      </c>
      <c r="U19" s="181">
        <v>0</v>
      </c>
      <c r="V19" s="182">
        <v>0</v>
      </c>
      <c r="W19" s="144">
        <v>0</v>
      </c>
    </row>
    <row r="20" spans="1:23" ht="15.75" x14ac:dyDescent="0.25">
      <c r="A20" s="70"/>
      <c r="B20" s="71" t="s">
        <v>20</v>
      </c>
      <c r="C20" s="72">
        <v>11187.10031</v>
      </c>
      <c r="D20" s="72">
        <v>11187.10031</v>
      </c>
      <c r="E20" s="72">
        <v>11187.10031</v>
      </c>
      <c r="F20" s="72">
        <v>4972.5293600000005</v>
      </c>
      <c r="G20" s="73">
        <v>44.448777808447133</v>
      </c>
      <c r="H20" s="73">
        <v>44.448777808447133</v>
      </c>
      <c r="I20" s="179">
        <v>0</v>
      </c>
      <c r="J20" s="71" t="s">
        <v>20</v>
      </c>
      <c r="K20" s="102">
        <v>11187.10031</v>
      </c>
      <c r="L20" s="102">
        <v>11187.10031</v>
      </c>
      <c r="M20" s="102">
        <v>11187.10031</v>
      </c>
      <c r="N20" s="102">
        <v>4972.5293600000005</v>
      </c>
      <c r="O20" s="103">
        <v>44.448777808447133</v>
      </c>
      <c r="P20" s="103">
        <v>44.448777808447133</v>
      </c>
      <c r="Q20" s="71" t="s">
        <v>20</v>
      </c>
      <c r="R20" s="181">
        <v>0</v>
      </c>
      <c r="S20" s="181">
        <v>0</v>
      </c>
      <c r="T20" s="181">
        <v>0</v>
      </c>
      <c r="U20" s="181">
        <v>0</v>
      </c>
      <c r="V20" s="182">
        <v>0</v>
      </c>
      <c r="W20" s="144">
        <v>0</v>
      </c>
    </row>
    <row r="21" spans="1:23" ht="15.75" x14ac:dyDescent="0.25">
      <c r="A21" s="70"/>
      <c r="B21" s="71" t="s">
        <v>21</v>
      </c>
      <c r="C21" s="72">
        <v>125582.1</v>
      </c>
      <c r="D21" s="72">
        <v>125582.1</v>
      </c>
      <c r="E21" s="72">
        <v>125582.1</v>
      </c>
      <c r="F21" s="72">
        <v>111484.36401</v>
      </c>
      <c r="G21" s="73">
        <v>88.774088034839366</v>
      </c>
      <c r="H21" s="73">
        <v>88.774088034839366</v>
      </c>
      <c r="I21" s="179">
        <v>0</v>
      </c>
      <c r="J21" s="71" t="s">
        <v>21</v>
      </c>
      <c r="K21" s="102">
        <v>125582.1</v>
      </c>
      <c r="L21" s="102">
        <v>125582.1</v>
      </c>
      <c r="M21" s="102">
        <v>125582.1</v>
      </c>
      <c r="N21" s="102">
        <v>111484.36401</v>
      </c>
      <c r="O21" s="103">
        <v>88.774088034839366</v>
      </c>
      <c r="P21" s="103">
        <v>88.774088034839366</v>
      </c>
      <c r="Q21" s="71" t="s">
        <v>21</v>
      </c>
      <c r="R21" s="181">
        <v>0</v>
      </c>
      <c r="S21" s="181">
        <v>0</v>
      </c>
      <c r="T21" s="181">
        <v>0</v>
      </c>
      <c r="U21" s="181">
        <v>0</v>
      </c>
      <c r="V21" s="182">
        <v>0</v>
      </c>
      <c r="W21" s="144">
        <v>0</v>
      </c>
    </row>
    <row r="22" spans="1:23" ht="15.75" x14ac:dyDescent="0.25">
      <c r="A22" s="70"/>
      <c r="B22" s="71" t="s">
        <v>22</v>
      </c>
      <c r="C22" s="72">
        <v>40469.695899999999</v>
      </c>
      <c r="D22" s="72">
        <v>40469.695899999999</v>
      </c>
      <c r="E22" s="72">
        <v>40469.695899999999</v>
      </c>
      <c r="F22" s="72">
        <v>32492.063679999999</v>
      </c>
      <c r="G22" s="73">
        <v>80.287392720438007</v>
      </c>
      <c r="H22" s="73">
        <v>80.287392720438007</v>
      </c>
      <c r="I22" s="179">
        <v>0</v>
      </c>
      <c r="J22" s="71" t="s">
        <v>22</v>
      </c>
      <c r="K22" s="102">
        <v>40469.695899999999</v>
      </c>
      <c r="L22" s="102">
        <v>40469.695899999999</v>
      </c>
      <c r="M22" s="102">
        <v>40469.695899999999</v>
      </c>
      <c r="N22" s="102">
        <v>32492.063679999999</v>
      </c>
      <c r="O22" s="103">
        <v>80.287392720438007</v>
      </c>
      <c r="P22" s="103">
        <v>80.287392720438007</v>
      </c>
      <c r="Q22" s="71" t="s">
        <v>22</v>
      </c>
      <c r="R22" s="181">
        <v>0</v>
      </c>
      <c r="S22" s="181">
        <v>0</v>
      </c>
      <c r="T22" s="181">
        <v>0</v>
      </c>
      <c r="U22" s="181">
        <v>0</v>
      </c>
      <c r="V22" s="182">
        <v>0</v>
      </c>
      <c r="W22" s="144">
        <v>0</v>
      </c>
    </row>
    <row r="23" spans="1:23" ht="15.75" x14ac:dyDescent="0.25">
      <c r="A23" s="70"/>
      <c r="B23" s="71" t="s">
        <v>24</v>
      </c>
      <c r="C23" s="72">
        <v>66028.137000000002</v>
      </c>
      <c r="D23" s="72">
        <v>66028.137000000002</v>
      </c>
      <c r="E23" s="72">
        <v>66028.137000000002</v>
      </c>
      <c r="F23" s="72">
        <v>48614.929710000004</v>
      </c>
      <c r="G23" s="73">
        <v>73.627595626391823</v>
      </c>
      <c r="H23" s="73">
        <v>73.627595626391823</v>
      </c>
      <c r="I23" s="179">
        <v>0</v>
      </c>
      <c r="J23" s="71" t="s">
        <v>24</v>
      </c>
      <c r="K23" s="102">
        <v>66028.137000000002</v>
      </c>
      <c r="L23" s="102">
        <v>66028.137000000002</v>
      </c>
      <c r="M23" s="102">
        <v>66028.137000000002</v>
      </c>
      <c r="N23" s="102">
        <v>48614.929710000004</v>
      </c>
      <c r="O23" s="103">
        <v>73.627595626391823</v>
      </c>
      <c r="P23" s="103">
        <v>73.627595626391823</v>
      </c>
      <c r="Q23" s="71" t="s">
        <v>24</v>
      </c>
      <c r="R23" s="181">
        <v>0</v>
      </c>
      <c r="S23" s="181">
        <v>0</v>
      </c>
      <c r="T23" s="181">
        <v>0</v>
      </c>
      <c r="U23" s="181">
        <v>0</v>
      </c>
      <c r="V23" s="182">
        <v>0</v>
      </c>
      <c r="W23" s="144">
        <v>0</v>
      </c>
    </row>
    <row r="24" spans="1:23" s="142" customFormat="1" ht="15.75" x14ac:dyDescent="0.25">
      <c r="A24" s="74"/>
      <c r="B24" s="71" t="s">
        <v>25</v>
      </c>
      <c r="C24" s="72">
        <v>20858.656899999998</v>
      </c>
      <c r="D24" s="72">
        <v>20858.656899999998</v>
      </c>
      <c r="E24" s="72">
        <v>20858.656899999998</v>
      </c>
      <c r="F24" s="72">
        <v>0</v>
      </c>
      <c r="G24" s="73">
        <v>0</v>
      </c>
      <c r="H24" s="73">
        <v>0</v>
      </c>
      <c r="I24" s="179">
        <v>0</v>
      </c>
      <c r="J24" s="71" t="s">
        <v>25</v>
      </c>
      <c r="K24" s="102">
        <v>20858.656899999998</v>
      </c>
      <c r="L24" s="102">
        <v>20858.656899999998</v>
      </c>
      <c r="M24" s="102">
        <v>20858.656899999998</v>
      </c>
      <c r="N24" s="102">
        <v>0</v>
      </c>
      <c r="O24" s="103">
        <v>0</v>
      </c>
      <c r="P24" s="103">
        <v>0</v>
      </c>
      <c r="Q24" s="71" t="s">
        <v>25</v>
      </c>
      <c r="R24" s="181">
        <v>0</v>
      </c>
      <c r="S24" s="181">
        <v>0</v>
      </c>
      <c r="T24" s="181">
        <v>0</v>
      </c>
      <c r="U24" s="181">
        <v>0</v>
      </c>
      <c r="V24" s="182">
        <v>0</v>
      </c>
      <c r="W24" s="144">
        <v>0</v>
      </c>
    </row>
    <row r="25" spans="1:23" ht="15.75" x14ac:dyDescent="0.25">
      <c r="A25" s="70"/>
      <c r="B25" s="75" t="s">
        <v>120</v>
      </c>
      <c r="C25" s="76">
        <v>937020.14732999995</v>
      </c>
      <c r="D25" s="76">
        <v>937020.14732999995</v>
      </c>
      <c r="E25" s="76">
        <v>937020.14732999995</v>
      </c>
      <c r="F25" s="76">
        <v>525296.26420999994</v>
      </c>
      <c r="G25" s="77">
        <v>56.06029557708122</v>
      </c>
      <c r="H25" s="77">
        <v>56.06029557708122</v>
      </c>
      <c r="I25" s="180">
        <v>100</v>
      </c>
      <c r="J25" s="75" t="s">
        <v>120</v>
      </c>
      <c r="K25" s="107">
        <v>817020.14732999995</v>
      </c>
      <c r="L25" s="107">
        <v>817020.14732999995</v>
      </c>
      <c r="M25" s="107">
        <v>817020.14732999995</v>
      </c>
      <c r="N25" s="107">
        <v>525296.26420999994</v>
      </c>
      <c r="O25" s="108">
        <v>64.294162870604126</v>
      </c>
      <c r="P25" s="108">
        <v>64.294162870604126</v>
      </c>
      <c r="Q25" s="75" t="s">
        <v>120</v>
      </c>
      <c r="R25" s="107">
        <v>120000</v>
      </c>
      <c r="S25" s="107">
        <v>120000</v>
      </c>
      <c r="T25" s="107">
        <v>120000</v>
      </c>
      <c r="U25" s="107">
        <v>0</v>
      </c>
      <c r="V25" s="108">
        <v>0</v>
      </c>
      <c r="W25" s="108">
        <v>0</v>
      </c>
    </row>
    <row r="26" spans="1:23" ht="15.75" x14ac:dyDescent="0.25">
      <c r="A26" s="70"/>
      <c r="B26" s="71" t="s">
        <v>44</v>
      </c>
      <c r="C26" s="72">
        <v>389165.34732999996</v>
      </c>
      <c r="D26" s="72">
        <v>389165.34732999996</v>
      </c>
      <c r="E26" s="72">
        <v>389165.34732999996</v>
      </c>
      <c r="F26" s="72">
        <v>248199.71156</v>
      </c>
      <c r="G26" s="73">
        <v>63.777444025491427</v>
      </c>
      <c r="H26" s="73">
        <v>63.777444025491427</v>
      </c>
      <c r="I26" s="179">
        <v>0</v>
      </c>
      <c r="J26" s="71" t="s">
        <v>44</v>
      </c>
      <c r="K26" s="102">
        <v>389165.34732999996</v>
      </c>
      <c r="L26" s="102">
        <v>389165.34732999996</v>
      </c>
      <c r="M26" s="102">
        <v>389165.34732999996</v>
      </c>
      <c r="N26" s="102">
        <v>248199.71156</v>
      </c>
      <c r="O26" s="103">
        <v>63.777444025491427</v>
      </c>
      <c r="P26" s="103">
        <v>63.777444025491427</v>
      </c>
      <c r="Q26" s="71" t="s">
        <v>44</v>
      </c>
      <c r="R26" s="181">
        <v>0</v>
      </c>
      <c r="S26" s="181">
        <v>0</v>
      </c>
      <c r="T26" s="181">
        <v>0</v>
      </c>
      <c r="U26" s="181">
        <v>0</v>
      </c>
      <c r="V26" s="182">
        <v>0</v>
      </c>
      <c r="W26" s="144">
        <v>0</v>
      </c>
    </row>
    <row r="27" spans="1:23" ht="15.75" x14ac:dyDescent="0.25">
      <c r="A27" s="70"/>
      <c r="B27" s="71" t="s">
        <v>137</v>
      </c>
      <c r="C27" s="72">
        <v>427854.8</v>
      </c>
      <c r="D27" s="72">
        <v>427854.8</v>
      </c>
      <c r="E27" s="72">
        <v>427854.8</v>
      </c>
      <c r="F27" s="72">
        <v>277096.55264999997</v>
      </c>
      <c r="G27" s="73">
        <v>64.76415659003942</v>
      </c>
      <c r="H27" s="73">
        <v>64.76415659003942</v>
      </c>
      <c r="I27" s="179">
        <v>100</v>
      </c>
      <c r="J27" s="71" t="s">
        <v>137</v>
      </c>
      <c r="K27" s="102">
        <v>427854.8</v>
      </c>
      <c r="L27" s="102">
        <v>427854.8</v>
      </c>
      <c r="M27" s="102">
        <v>427854.8</v>
      </c>
      <c r="N27" s="102">
        <v>277096.55264999997</v>
      </c>
      <c r="O27" s="103">
        <v>64.76415659003942</v>
      </c>
      <c r="P27" s="103">
        <v>64.76415659003942</v>
      </c>
      <c r="Q27" s="71" t="s">
        <v>137</v>
      </c>
      <c r="R27" s="181">
        <v>0</v>
      </c>
      <c r="S27" s="181">
        <v>0</v>
      </c>
      <c r="T27" s="181">
        <v>0</v>
      </c>
      <c r="U27" s="181">
        <v>0</v>
      </c>
      <c r="V27" s="182">
        <v>0</v>
      </c>
      <c r="W27" s="144">
        <v>0</v>
      </c>
    </row>
    <row r="28" spans="1:23" ht="15.75" x14ac:dyDescent="0.25">
      <c r="A28" s="70"/>
      <c r="B28" s="71" t="s">
        <v>138</v>
      </c>
      <c r="C28" s="72">
        <v>120000</v>
      </c>
      <c r="D28" s="72">
        <v>120000</v>
      </c>
      <c r="E28" s="72">
        <v>120000</v>
      </c>
      <c r="F28" s="72">
        <v>0</v>
      </c>
      <c r="G28" s="73">
        <v>0</v>
      </c>
      <c r="H28" s="73">
        <v>0</v>
      </c>
      <c r="I28" s="179">
        <v>0</v>
      </c>
      <c r="J28" s="71" t="s">
        <v>138</v>
      </c>
      <c r="K28" s="181">
        <v>0</v>
      </c>
      <c r="L28" s="181">
        <v>0</v>
      </c>
      <c r="M28" s="181">
        <v>0</v>
      </c>
      <c r="N28" s="181">
        <v>0</v>
      </c>
      <c r="O28" s="144">
        <v>0</v>
      </c>
      <c r="P28" s="144">
        <v>0</v>
      </c>
      <c r="Q28" s="71" t="s">
        <v>138</v>
      </c>
      <c r="R28" s="102">
        <v>120000</v>
      </c>
      <c r="S28" s="102">
        <v>120000</v>
      </c>
      <c r="T28" s="102">
        <v>120000</v>
      </c>
      <c r="U28" s="102">
        <v>0</v>
      </c>
      <c r="V28" s="103">
        <v>0</v>
      </c>
      <c r="W28" s="103">
        <v>0</v>
      </c>
    </row>
    <row r="29" spans="1:23" ht="15.75" x14ac:dyDescent="0.25">
      <c r="A29" s="70"/>
      <c r="B29" s="71" t="s">
        <v>26</v>
      </c>
      <c r="C29" s="72">
        <v>19423.425660000001</v>
      </c>
      <c r="D29" s="72">
        <v>19423.425660000001</v>
      </c>
      <c r="E29" s="72">
        <v>19423.425660000001</v>
      </c>
      <c r="F29" s="72">
        <v>19113.64214</v>
      </c>
      <c r="G29" s="73">
        <v>98.40510358253664</v>
      </c>
      <c r="H29" s="73">
        <v>98.40510358253664</v>
      </c>
      <c r="I29" s="179">
        <v>0</v>
      </c>
      <c r="J29" s="71" t="s">
        <v>26</v>
      </c>
      <c r="K29" s="102">
        <v>19423.425660000001</v>
      </c>
      <c r="L29" s="102">
        <v>19423.425660000001</v>
      </c>
      <c r="M29" s="102">
        <v>19423.425660000001</v>
      </c>
      <c r="N29" s="102">
        <v>19113.64214</v>
      </c>
      <c r="O29" s="103">
        <v>98.40510358253664</v>
      </c>
      <c r="P29" s="103">
        <v>98.40510358253664</v>
      </c>
      <c r="Q29" s="71" t="s">
        <v>26</v>
      </c>
      <c r="R29" s="181">
        <v>0</v>
      </c>
      <c r="S29" s="181">
        <v>0</v>
      </c>
      <c r="T29" s="181">
        <v>0</v>
      </c>
      <c r="U29" s="181">
        <v>0</v>
      </c>
      <c r="V29" s="182">
        <v>0</v>
      </c>
      <c r="W29" s="144">
        <v>0</v>
      </c>
    </row>
    <row r="30" spans="1:23" ht="15.75" x14ac:dyDescent="0.25">
      <c r="A30" s="70"/>
      <c r="B30" s="71" t="s">
        <v>27</v>
      </c>
      <c r="C30" s="72">
        <v>29700</v>
      </c>
      <c r="D30" s="72">
        <v>29700</v>
      </c>
      <c r="E30" s="72">
        <v>29700</v>
      </c>
      <c r="F30" s="72">
        <v>0</v>
      </c>
      <c r="G30" s="73">
        <v>0</v>
      </c>
      <c r="H30" s="73">
        <v>0</v>
      </c>
      <c r="I30" s="179">
        <v>0</v>
      </c>
      <c r="J30" s="71" t="s">
        <v>27</v>
      </c>
      <c r="K30" s="102">
        <v>29700</v>
      </c>
      <c r="L30" s="102">
        <v>29700</v>
      </c>
      <c r="M30" s="102">
        <v>29700</v>
      </c>
      <c r="N30" s="102">
        <v>0</v>
      </c>
      <c r="O30" s="103">
        <v>0</v>
      </c>
      <c r="P30" s="103">
        <v>0</v>
      </c>
      <c r="Q30" s="71" t="s">
        <v>27</v>
      </c>
      <c r="R30" s="181">
        <v>0</v>
      </c>
      <c r="S30" s="181">
        <v>0</v>
      </c>
      <c r="T30" s="181">
        <v>0</v>
      </c>
      <c r="U30" s="181">
        <v>0</v>
      </c>
      <c r="V30" s="182">
        <v>0</v>
      </c>
      <c r="W30" s="144">
        <v>0</v>
      </c>
    </row>
    <row r="31" spans="1:23" ht="15.75" x14ac:dyDescent="0.25">
      <c r="A31" s="70"/>
      <c r="B31" s="71" t="s">
        <v>28</v>
      </c>
      <c r="C31" s="72">
        <v>27380.405360000001</v>
      </c>
      <c r="D31" s="72">
        <v>27380.405360000001</v>
      </c>
      <c r="E31" s="72">
        <v>27380.405360000001</v>
      </c>
      <c r="F31" s="72">
        <v>11712.975329999999</v>
      </c>
      <c r="G31" s="73">
        <v>42.778677583464379</v>
      </c>
      <c r="H31" s="73">
        <v>42.778677583464379</v>
      </c>
      <c r="I31" s="179">
        <v>0</v>
      </c>
      <c r="J31" s="71" t="s">
        <v>28</v>
      </c>
      <c r="K31" s="102">
        <v>19880.405360000001</v>
      </c>
      <c r="L31" s="102">
        <v>19880.405360000001</v>
      </c>
      <c r="M31" s="102">
        <v>19880.405360000001</v>
      </c>
      <c r="N31" s="102">
        <v>11712.975329999999</v>
      </c>
      <c r="O31" s="103">
        <v>58.917185630263226</v>
      </c>
      <c r="P31" s="103">
        <v>58.917185630263226</v>
      </c>
      <c r="Q31" s="71" t="s">
        <v>28</v>
      </c>
      <c r="R31" s="102">
        <v>7500</v>
      </c>
      <c r="S31" s="102">
        <v>7500</v>
      </c>
      <c r="T31" s="102">
        <v>7500</v>
      </c>
      <c r="U31" s="102">
        <v>0</v>
      </c>
      <c r="V31" s="103">
        <v>0</v>
      </c>
      <c r="W31" s="103">
        <v>0</v>
      </c>
    </row>
    <row r="32" spans="1:23" ht="15.75" x14ac:dyDescent="0.25">
      <c r="A32" s="70"/>
      <c r="B32" s="71" t="s">
        <v>29</v>
      </c>
      <c r="C32" s="72">
        <v>12544.35212</v>
      </c>
      <c r="D32" s="72">
        <v>12544.35212</v>
      </c>
      <c r="E32" s="72">
        <v>12544.35212</v>
      </c>
      <c r="F32" s="72">
        <v>12225.015369999999</v>
      </c>
      <c r="G32" s="73">
        <v>97.454338438962765</v>
      </c>
      <c r="H32" s="73">
        <v>97.454338438962765</v>
      </c>
      <c r="I32" s="179">
        <v>100</v>
      </c>
      <c r="J32" s="71" t="s">
        <v>29</v>
      </c>
      <c r="K32" s="102">
        <v>12544.35212</v>
      </c>
      <c r="L32" s="102">
        <v>12544.35212</v>
      </c>
      <c r="M32" s="102">
        <v>12544.35212</v>
      </c>
      <c r="N32" s="102">
        <v>12225.015369999999</v>
      </c>
      <c r="O32" s="103">
        <v>97.454338438962765</v>
      </c>
      <c r="P32" s="103">
        <v>97.454338438962765</v>
      </c>
      <c r="Q32" s="71" t="s">
        <v>29</v>
      </c>
      <c r="R32" s="181">
        <v>0</v>
      </c>
      <c r="S32" s="181">
        <v>0</v>
      </c>
      <c r="T32" s="181">
        <v>0</v>
      </c>
      <c r="U32" s="181">
        <v>0</v>
      </c>
      <c r="V32" s="182">
        <v>0</v>
      </c>
      <c r="W32" s="144">
        <v>0</v>
      </c>
    </row>
    <row r="33" spans="1:23" ht="15.75" x14ac:dyDescent="0.25">
      <c r="A33" s="70"/>
      <c r="B33" s="71" t="s">
        <v>30</v>
      </c>
      <c r="C33" s="72">
        <v>67948.504079999999</v>
      </c>
      <c r="D33" s="72">
        <v>67948.504079999999</v>
      </c>
      <c r="E33" s="72">
        <v>67948.504079999999</v>
      </c>
      <c r="F33" s="72">
        <v>50588.782279999999</v>
      </c>
      <c r="G33" s="73">
        <v>74.451649767651517</v>
      </c>
      <c r="H33" s="73">
        <v>74.451649767651517</v>
      </c>
      <c r="I33" s="179">
        <v>0</v>
      </c>
      <c r="J33" s="71" t="s">
        <v>30</v>
      </c>
      <c r="K33" s="102">
        <v>67948.504079999999</v>
      </c>
      <c r="L33" s="102">
        <v>67948.504079999999</v>
      </c>
      <c r="M33" s="102">
        <v>67948.504079999999</v>
      </c>
      <c r="N33" s="102">
        <v>50588.782279999999</v>
      </c>
      <c r="O33" s="103">
        <v>74.451649767651517</v>
      </c>
      <c r="P33" s="103">
        <v>74.451649767651517</v>
      </c>
      <c r="Q33" s="71" t="s">
        <v>30</v>
      </c>
      <c r="R33" s="181">
        <v>0</v>
      </c>
      <c r="S33" s="181">
        <v>0</v>
      </c>
      <c r="T33" s="181">
        <v>0</v>
      </c>
      <c r="U33" s="181">
        <v>0</v>
      </c>
      <c r="V33" s="182">
        <v>0</v>
      </c>
      <c r="W33" s="144">
        <v>0</v>
      </c>
    </row>
    <row r="34" spans="1:23" ht="15.75" x14ac:dyDescent="0.2">
      <c r="A34" s="96"/>
      <c r="B34" s="71" t="s">
        <v>32</v>
      </c>
      <c r="C34" s="72">
        <v>9085.02556</v>
      </c>
      <c r="D34" s="72">
        <v>9085.02556</v>
      </c>
      <c r="E34" s="72">
        <v>9085.02556</v>
      </c>
      <c r="F34" s="72">
        <v>6677.3193499999998</v>
      </c>
      <c r="G34" s="73">
        <v>73.498079954768997</v>
      </c>
      <c r="H34" s="73">
        <v>73.498079954768997</v>
      </c>
      <c r="I34" s="179">
        <v>0</v>
      </c>
      <c r="J34" s="71" t="s">
        <v>32</v>
      </c>
      <c r="K34" s="102">
        <v>9085.02556</v>
      </c>
      <c r="L34" s="102">
        <v>9085.02556</v>
      </c>
      <c r="M34" s="102">
        <v>9085.02556</v>
      </c>
      <c r="N34" s="102">
        <v>6677.3193499999998</v>
      </c>
      <c r="O34" s="103">
        <v>73.498079954768997</v>
      </c>
      <c r="P34" s="103">
        <v>73.498079954768997</v>
      </c>
      <c r="Q34" s="71" t="s">
        <v>32</v>
      </c>
      <c r="R34" s="181">
        <v>0</v>
      </c>
      <c r="S34" s="181">
        <v>0</v>
      </c>
      <c r="T34" s="181">
        <v>0</v>
      </c>
      <c r="U34" s="181">
        <v>0</v>
      </c>
      <c r="V34" s="182">
        <v>0</v>
      </c>
      <c r="W34" s="144">
        <v>0</v>
      </c>
    </row>
    <row r="35" spans="1:23" ht="15.75" x14ac:dyDescent="0.2">
      <c r="A35" s="96"/>
      <c r="B35" s="71" t="s">
        <v>33</v>
      </c>
      <c r="C35" s="72">
        <v>42535.224190000001</v>
      </c>
      <c r="D35" s="72">
        <v>42535.224190000001</v>
      </c>
      <c r="E35" s="72">
        <v>42535.224190000001</v>
      </c>
      <c r="F35" s="72">
        <v>24723.950550000001</v>
      </c>
      <c r="G35" s="73">
        <v>58.125826349382649</v>
      </c>
      <c r="H35" s="73">
        <v>58.125826349382649</v>
      </c>
      <c r="I35" s="179">
        <v>0</v>
      </c>
      <c r="J35" s="71" t="s">
        <v>33</v>
      </c>
      <c r="K35" s="102">
        <v>42535.224190000001</v>
      </c>
      <c r="L35" s="102">
        <v>42535.224190000001</v>
      </c>
      <c r="M35" s="102">
        <v>42535.224190000001</v>
      </c>
      <c r="N35" s="102">
        <v>24723.950550000001</v>
      </c>
      <c r="O35" s="103">
        <v>58.125826349382649</v>
      </c>
      <c r="P35" s="103">
        <v>58.125826349382649</v>
      </c>
      <c r="Q35" s="71" t="s">
        <v>33</v>
      </c>
      <c r="R35" s="181">
        <v>0</v>
      </c>
      <c r="S35" s="181">
        <v>0</v>
      </c>
      <c r="T35" s="181">
        <v>0</v>
      </c>
      <c r="U35" s="181">
        <v>0</v>
      </c>
      <c r="V35" s="182">
        <v>0</v>
      </c>
      <c r="W35" s="144">
        <v>0</v>
      </c>
    </row>
    <row r="36" spans="1:23" ht="15.75" x14ac:dyDescent="0.2">
      <c r="A36" s="96" t="s">
        <v>518</v>
      </c>
      <c r="B36" s="71" t="s">
        <v>34</v>
      </c>
      <c r="C36" s="72">
        <v>169131.99486000001</v>
      </c>
      <c r="D36" s="72">
        <v>169131.99486000001</v>
      </c>
      <c r="E36" s="72">
        <v>169131.99486000001</v>
      </c>
      <c r="F36" s="72">
        <v>28833.71358</v>
      </c>
      <c r="G36" s="73">
        <v>17.04805386104934</v>
      </c>
      <c r="H36" s="73">
        <v>17.04805386104934</v>
      </c>
      <c r="I36" s="179">
        <v>0</v>
      </c>
      <c r="J36" s="71" t="s">
        <v>34</v>
      </c>
      <c r="K36" s="102">
        <v>52146.094859999997</v>
      </c>
      <c r="L36" s="102">
        <v>52146.094859999997</v>
      </c>
      <c r="M36" s="102">
        <v>52146.094859999997</v>
      </c>
      <c r="N36" s="102">
        <v>28833.71358</v>
      </c>
      <c r="O36" s="103">
        <v>55.294099505268299</v>
      </c>
      <c r="P36" s="103">
        <v>55.294099505268299</v>
      </c>
      <c r="Q36" s="71" t="s">
        <v>34</v>
      </c>
      <c r="R36" s="102">
        <v>116985.9</v>
      </c>
      <c r="S36" s="102">
        <v>116985.9</v>
      </c>
      <c r="T36" s="102">
        <v>116985.9</v>
      </c>
      <c r="U36" s="102">
        <v>0</v>
      </c>
      <c r="V36" s="103">
        <v>0</v>
      </c>
      <c r="W36" s="103">
        <v>0</v>
      </c>
    </row>
    <row r="37" spans="1:23" ht="15.75" x14ac:dyDescent="0.2">
      <c r="B37" s="71" t="s">
        <v>35</v>
      </c>
      <c r="C37" s="72">
        <v>6507.7254699999994</v>
      </c>
      <c r="D37" s="72">
        <v>6507.7254699999994</v>
      </c>
      <c r="E37" s="72">
        <v>6507.7254699999994</v>
      </c>
      <c r="F37" s="72">
        <v>6276.87691</v>
      </c>
      <c r="G37" s="73">
        <v>96.452699778683211</v>
      </c>
      <c r="H37" s="73">
        <v>96.452699778683211</v>
      </c>
      <c r="I37" s="179">
        <v>0</v>
      </c>
      <c r="J37" s="71" t="s">
        <v>35</v>
      </c>
      <c r="K37" s="102">
        <v>6507.7254699999994</v>
      </c>
      <c r="L37" s="102">
        <v>6507.7254699999994</v>
      </c>
      <c r="M37" s="102">
        <v>6507.7254699999994</v>
      </c>
      <c r="N37" s="102">
        <v>6276.87691</v>
      </c>
      <c r="O37" s="103">
        <v>96.452699778683211</v>
      </c>
      <c r="P37" s="103">
        <v>96.452699778683211</v>
      </c>
      <c r="Q37" s="71" t="s">
        <v>35</v>
      </c>
      <c r="R37" s="181">
        <v>0</v>
      </c>
      <c r="S37" s="181">
        <v>0</v>
      </c>
      <c r="T37" s="181">
        <v>0</v>
      </c>
      <c r="U37" s="181">
        <v>0</v>
      </c>
      <c r="V37" s="182">
        <v>0</v>
      </c>
      <c r="W37" s="144">
        <v>0</v>
      </c>
    </row>
    <row r="38" spans="1:23" ht="15.75" x14ac:dyDescent="0.2">
      <c r="B38" s="71" t="s">
        <v>36</v>
      </c>
      <c r="C38" s="72">
        <v>14266.54675</v>
      </c>
      <c r="D38" s="72">
        <v>14266.54675</v>
      </c>
      <c r="E38" s="72">
        <v>14266.54675</v>
      </c>
      <c r="F38" s="72">
        <v>12177.157060000001</v>
      </c>
      <c r="G38" s="73">
        <v>85.354622063674952</v>
      </c>
      <c r="H38" s="73">
        <v>85.354622063674952</v>
      </c>
      <c r="I38" s="179">
        <v>0</v>
      </c>
      <c r="J38" s="71" t="s">
        <v>36</v>
      </c>
      <c r="K38" s="102">
        <v>14266.54675</v>
      </c>
      <c r="L38" s="102">
        <v>14266.54675</v>
      </c>
      <c r="M38" s="102">
        <v>14266.54675</v>
      </c>
      <c r="N38" s="102">
        <v>12177.157060000001</v>
      </c>
      <c r="O38" s="103">
        <v>85.354622063674952</v>
      </c>
      <c r="P38" s="103">
        <v>85.354622063674952</v>
      </c>
      <c r="Q38" s="71" t="s">
        <v>36</v>
      </c>
      <c r="R38" s="143">
        <v>0</v>
      </c>
      <c r="S38" s="143">
        <v>0</v>
      </c>
      <c r="T38" s="143">
        <v>0</v>
      </c>
      <c r="U38" s="143">
        <v>0</v>
      </c>
      <c r="V38" s="144">
        <v>0</v>
      </c>
      <c r="W38" s="144">
        <v>0</v>
      </c>
    </row>
    <row r="39" spans="1:23" ht="15.75" x14ac:dyDescent="0.2">
      <c r="B39" s="71" t="s">
        <v>46</v>
      </c>
      <c r="C39" s="72">
        <v>43411.338899999995</v>
      </c>
      <c r="D39" s="72">
        <v>43411.338899999995</v>
      </c>
      <c r="E39" s="72">
        <v>43411.338899999995</v>
      </c>
      <c r="F39" s="72">
        <v>11376.237720000001</v>
      </c>
      <c r="G39" s="73">
        <v>26.205682681673753</v>
      </c>
      <c r="H39" s="73">
        <v>26.205682681673753</v>
      </c>
      <c r="I39" s="179">
        <v>0</v>
      </c>
      <c r="J39" s="71" t="s">
        <v>46</v>
      </c>
      <c r="K39" s="102">
        <v>43411.338899999995</v>
      </c>
      <c r="L39" s="102">
        <v>43411.338899999995</v>
      </c>
      <c r="M39" s="102">
        <v>43411.338899999995</v>
      </c>
      <c r="N39" s="102">
        <v>11376.237720000001</v>
      </c>
      <c r="O39" s="103">
        <v>26.205682681673753</v>
      </c>
      <c r="P39" s="103">
        <v>26.205682681673753</v>
      </c>
      <c r="Q39" s="71" t="s">
        <v>46</v>
      </c>
      <c r="R39" s="181">
        <v>0</v>
      </c>
      <c r="S39" s="181">
        <v>0</v>
      </c>
      <c r="T39" s="181">
        <v>0</v>
      </c>
      <c r="U39" s="181">
        <v>0</v>
      </c>
      <c r="V39" s="182">
        <v>0</v>
      </c>
      <c r="W39" s="144">
        <v>0</v>
      </c>
    </row>
    <row r="40" spans="1:23" ht="15.75" x14ac:dyDescent="0.2">
      <c r="B40" s="71" t="s">
        <v>37</v>
      </c>
      <c r="C40" s="72">
        <v>71895</v>
      </c>
      <c r="D40" s="72">
        <v>71895</v>
      </c>
      <c r="E40" s="72">
        <v>71895</v>
      </c>
      <c r="F40" s="72">
        <v>42015.103619999994</v>
      </c>
      <c r="G40" s="73">
        <v>58.439534905069891</v>
      </c>
      <c r="H40" s="73">
        <v>58.439534905069891</v>
      </c>
      <c r="I40" s="179">
        <v>0</v>
      </c>
      <c r="J40" s="71" t="s">
        <v>37</v>
      </c>
      <c r="K40" s="102">
        <v>49297</v>
      </c>
      <c r="L40" s="102">
        <v>49297</v>
      </c>
      <c r="M40" s="102">
        <v>49297</v>
      </c>
      <c r="N40" s="102">
        <v>42015.103619999994</v>
      </c>
      <c r="O40" s="103">
        <v>85.228520234497012</v>
      </c>
      <c r="P40" s="103">
        <v>85.228520234497012</v>
      </c>
      <c r="Q40" s="71" t="s">
        <v>37</v>
      </c>
      <c r="R40" s="102">
        <v>22598</v>
      </c>
      <c r="S40" s="102">
        <v>22598</v>
      </c>
      <c r="T40" s="102">
        <v>22598</v>
      </c>
      <c r="U40" s="102">
        <v>0</v>
      </c>
      <c r="V40" s="103">
        <v>0</v>
      </c>
      <c r="W40" s="103">
        <v>0</v>
      </c>
    </row>
    <row r="41" spans="1:23" ht="15.75" x14ac:dyDescent="0.2">
      <c r="B41" s="71" t="s">
        <v>48</v>
      </c>
      <c r="C41" s="72">
        <v>25000</v>
      </c>
      <c r="D41" s="72">
        <v>25000</v>
      </c>
      <c r="E41" s="72">
        <v>25000</v>
      </c>
      <c r="F41" s="72">
        <v>25000</v>
      </c>
      <c r="G41" s="73">
        <v>100</v>
      </c>
      <c r="H41" s="73">
        <v>100</v>
      </c>
      <c r="I41" s="179">
        <v>0</v>
      </c>
      <c r="J41" s="71" t="s">
        <v>48</v>
      </c>
      <c r="K41" s="102">
        <v>25000</v>
      </c>
      <c r="L41" s="102">
        <v>25000</v>
      </c>
      <c r="M41" s="102">
        <v>25000</v>
      </c>
      <c r="N41" s="102">
        <v>25000</v>
      </c>
      <c r="O41" s="103">
        <v>100</v>
      </c>
      <c r="P41" s="103">
        <v>100</v>
      </c>
      <c r="Q41" s="71" t="s">
        <v>48</v>
      </c>
      <c r="R41" s="181">
        <v>0</v>
      </c>
      <c r="S41" s="181">
        <v>0</v>
      </c>
      <c r="T41" s="181">
        <v>0</v>
      </c>
      <c r="U41" s="181">
        <v>0</v>
      </c>
      <c r="V41" s="182">
        <v>0</v>
      </c>
      <c r="W41" s="144">
        <v>0</v>
      </c>
    </row>
    <row r="42" spans="1:23" ht="15.75" x14ac:dyDescent="0.2">
      <c r="B42" s="78" t="s">
        <v>39</v>
      </c>
      <c r="C42" s="79">
        <v>2129855.1044100001</v>
      </c>
      <c r="D42" s="76">
        <v>2129855.1044100001</v>
      </c>
      <c r="E42" s="76">
        <v>2129855.1044100001</v>
      </c>
      <c r="F42" s="76">
        <v>1280910.80311</v>
      </c>
      <c r="G42" s="77">
        <v>60.140748563495841</v>
      </c>
      <c r="H42" s="77">
        <v>60.140748563495841</v>
      </c>
      <c r="I42" s="179">
        <v>0</v>
      </c>
      <c r="J42" s="78" t="s">
        <v>39</v>
      </c>
      <c r="K42" s="106">
        <v>1841729.70441</v>
      </c>
      <c r="L42" s="107">
        <v>1841729.70441</v>
      </c>
      <c r="M42" s="107">
        <v>1841729.70441</v>
      </c>
      <c r="N42" s="107">
        <v>1280910.80311</v>
      </c>
      <c r="O42" s="108">
        <v>69.549337236776609</v>
      </c>
      <c r="P42" s="108">
        <v>69.549337236776609</v>
      </c>
      <c r="Q42" s="78" t="s">
        <v>39</v>
      </c>
      <c r="R42" s="106">
        <v>288125.40000000002</v>
      </c>
      <c r="S42" s="107">
        <v>288125.40000000002</v>
      </c>
      <c r="T42" s="107">
        <v>288125.40000000002</v>
      </c>
      <c r="U42" s="107">
        <v>0</v>
      </c>
      <c r="V42" s="108">
        <v>0</v>
      </c>
      <c r="W42" s="108">
        <v>0</v>
      </c>
    </row>
    <row r="43" spans="1:23" ht="15.75" x14ac:dyDescent="0.2">
      <c r="B43" s="200" t="s">
        <v>40</v>
      </c>
      <c r="C43" s="201"/>
      <c r="D43" s="201"/>
      <c r="E43" s="201"/>
      <c r="F43" s="201"/>
      <c r="G43" s="202"/>
      <c r="H43" s="203"/>
      <c r="I43" s="175"/>
      <c r="J43" s="160" t="s">
        <v>40</v>
      </c>
      <c r="K43" s="150"/>
      <c r="L43" s="150"/>
      <c r="M43" s="150"/>
      <c r="N43" s="150"/>
      <c r="O43" s="149"/>
      <c r="P43" s="149"/>
      <c r="Q43" s="160" t="s">
        <v>40</v>
      </c>
      <c r="R43" s="150"/>
      <c r="S43" s="150"/>
      <c r="T43" s="150"/>
      <c r="U43" s="150"/>
      <c r="V43" s="167"/>
      <c r="W43" s="167"/>
    </row>
    <row r="44" spans="1:23" ht="15.75" x14ac:dyDescent="0.2">
      <c r="B44" s="80" t="s">
        <v>41</v>
      </c>
      <c r="C44" s="76">
        <v>140306.3389</v>
      </c>
      <c r="D44" s="76">
        <v>140306.3389</v>
      </c>
      <c r="E44" s="76">
        <v>140306.3389</v>
      </c>
      <c r="F44" s="76">
        <v>78391.341339999999</v>
      </c>
      <c r="G44" s="77">
        <v>55.871560725329417</v>
      </c>
      <c r="H44" s="77">
        <v>55.871560725329417</v>
      </c>
      <c r="I44" s="180">
        <v>0</v>
      </c>
      <c r="J44" s="162" t="s">
        <v>41</v>
      </c>
      <c r="K44" s="107">
        <v>117708.3389</v>
      </c>
      <c r="L44" s="107">
        <v>117708.3389</v>
      </c>
      <c r="M44" s="107">
        <v>117708.3389</v>
      </c>
      <c r="N44" s="107">
        <v>78391.341339999999</v>
      </c>
      <c r="O44" s="108">
        <v>66.597950555226134</v>
      </c>
      <c r="P44" s="108">
        <v>66.597950555226134</v>
      </c>
      <c r="Q44" s="162" t="s">
        <v>41</v>
      </c>
      <c r="R44" s="107">
        <v>22598</v>
      </c>
      <c r="S44" s="107">
        <v>22598</v>
      </c>
      <c r="T44" s="107">
        <v>22598</v>
      </c>
      <c r="U44" s="107">
        <v>0</v>
      </c>
      <c r="V44" s="108">
        <v>0</v>
      </c>
      <c r="W44" s="108">
        <v>0</v>
      </c>
    </row>
    <row r="45" spans="1:23" ht="15.75" x14ac:dyDescent="0.2">
      <c r="B45" s="80" t="s">
        <v>42</v>
      </c>
      <c r="C45" s="76">
        <v>1441693.9655099998</v>
      </c>
      <c r="D45" s="76">
        <v>1441693.9655099998</v>
      </c>
      <c r="E45" s="76">
        <v>1441693.9655099998</v>
      </c>
      <c r="F45" s="76">
        <v>925422.90912000008</v>
      </c>
      <c r="G45" s="77">
        <v>64.189968971163125</v>
      </c>
      <c r="H45" s="77">
        <v>64.189968971163125</v>
      </c>
      <c r="I45" s="180">
        <v>100</v>
      </c>
      <c r="J45" s="162" t="s">
        <v>42</v>
      </c>
      <c r="K45" s="107">
        <v>1296166.5655099999</v>
      </c>
      <c r="L45" s="107">
        <v>1296166.5655099999</v>
      </c>
      <c r="M45" s="107">
        <v>1296166.5655099999</v>
      </c>
      <c r="N45" s="107">
        <v>925422.90912000008</v>
      </c>
      <c r="O45" s="108">
        <v>71.396912537693481</v>
      </c>
      <c r="P45" s="108">
        <v>71.396912537693481</v>
      </c>
      <c r="Q45" s="162" t="s">
        <v>42</v>
      </c>
      <c r="R45" s="107">
        <v>145527.4</v>
      </c>
      <c r="S45" s="107">
        <v>145527.4</v>
      </c>
      <c r="T45" s="107">
        <v>145527.4</v>
      </c>
      <c r="U45" s="107">
        <v>0</v>
      </c>
      <c r="V45" s="108">
        <v>0</v>
      </c>
      <c r="W45" s="108">
        <v>0</v>
      </c>
    </row>
    <row r="46" spans="1:23" ht="15.75" x14ac:dyDescent="0.2">
      <c r="B46" s="80" t="s">
        <v>75</v>
      </c>
      <c r="C46" s="76">
        <v>547854.80000000005</v>
      </c>
      <c r="D46" s="76">
        <v>547854.80000000005</v>
      </c>
      <c r="E46" s="76">
        <v>547854.80000000005</v>
      </c>
      <c r="F46" s="76">
        <v>277096.55264999997</v>
      </c>
      <c r="G46" s="77">
        <v>50.578465799697291</v>
      </c>
      <c r="H46" s="77">
        <v>50.578465799697291</v>
      </c>
      <c r="I46" s="180">
        <v>100</v>
      </c>
      <c r="J46" s="162" t="s">
        <v>75</v>
      </c>
      <c r="K46" s="107">
        <v>427854.8</v>
      </c>
      <c r="L46" s="107">
        <v>427854.8</v>
      </c>
      <c r="M46" s="107">
        <v>427854.8</v>
      </c>
      <c r="N46" s="107">
        <v>277096.55264999997</v>
      </c>
      <c r="O46" s="108">
        <v>64.76415659003942</v>
      </c>
      <c r="P46" s="108">
        <v>64.76415659003942</v>
      </c>
      <c r="Q46" s="162" t="s">
        <v>75</v>
      </c>
      <c r="R46" s="107">
        <v>120000</v>
      </c>
      <c r="S46" s="107">
        <v>120000</v>
      </c>
      <c r="T46" s="107">
        <v>120000</v>
      </c>
      <c r="U46" s="107">
        <v>0</v>
      </c>
      <c r="V46" s="108">
        <v>0</v>
      </c>
      <c r="W46" s="108">
        <v>0</v>
      </c>
    </row>
    <row r="47" spans="1:23" x14ac:dyDescent="0.2">
      <c r="T47" s="183"/>
      <c r="U47" s="183"/>
    </row>
    <row r="48" spans="1:23" ht="15.75" x14ac:dyDescent="0.25">
      <c r="B48" s="215" t="s">
        <v>519</v>
      </c>
      <c r="C48" s="215"/>
      <c r="D48" s="215"/>
      <c r="E48" s="215"/>
      <c r="F48" s="215"/>
      <c r="G48" s="215"/>
      <c r="H48" s="215"/>
      <c r="J48" s="215" t="s">
        <v>519</v>
      </c>
      <c r="K48" s="215"/>
      <c r="L48" s="215"/>
      <c r="M48" s="215"/>
      <c r="N48" s="215"/>
      <c r="O48" s="215"/>
      <c r="P48" s="215"/>
      <c r="Q48" s="215" t="s">
        <v>519</v>
      </c>
      <c r="R48" s="215"/>
      <c r="S48" s="215"/>
      <c r="T48" s="215"/>
      <c r="U48" s="215"/>
      <c r="V48" s="215"/>
      <c r="W48" s="215"/>
    </row>
    <row r="50" spans="3:6" x14ac:dyDescent="0.2">
      <c r="C50" s="153"/>
      <c r="D50" s="153"/>
      <c r="E50" s="153"/>
      <c r="F50" s="153"/>
    </row>
  </sheetData>
  <mergeCells count="16">
    <mergeCell ref="Q3:W3"/>
    <mergeCell ref="B48:H48"/>
    <mergeCell ref="J48:P48"/>
    <mergeCell ref="Q48:W48"/>
    <mergeCell ref="B43:H43"/>
    <mergeCell ref="B6:B7"/>
    <mergeCell ref="C6:H6"/>
    <mergeCell ref="J6:J7"/>
    <mergeCell ref="K6:P6"/>
    <mergeCell ref="Q6:Q7"/>
    <mergeCell ref="R6:W6"/>
    <mergeCell ref="G1:H1"/>
    <mergeCell ref="O1:P1"/>
    <mergeCell ref="V1:W1"/>
    <mergeCell ref="B3:I3"/>
    <mergeCell ref="J3:P3"/>
  </mergeCells>
  <pageMargins left="0.23622047244094491" right="0.23622047244094491" top="0.74803149606299213" bottom="0.74803149606299213" header="0.23622047244094491" footer="0.23622047244094491"/>
  <pageSetup paperSize="9" scale="22" fitToHeight="0" orientation="portrait" r:id="rId1"/>
  <headerFooter>
    <oddFooter>Страница  &amp;P из &amp;N</oddFooter>
  </headerFooter>
  <colBreaks count="2" manualBreakCount="2">
    <brk id="8" max="1048575" man="1"/>
    <brk id="16"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G11"/>
  <sheetViews>
    <sheetView view="pageBreakPreview" zoomScale="50" zoomScaleNormal="50" zoomScaleSheetLayoutView="50" zoomScalePageLayoutView="50" workbookViewId="0">
      <selection activeCell="E4" sqref="E4"/>
    </sheetView>
  </sheetViews>
  <sheetFormatPr defaultRowHeight="15" x14ac:dyDescent="0.25"/>
  <cols>
    <col min="1" max="1" width="46"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139</v>
      </c>
    </row>
    <row r="2" spans="1:7" ht="63" customHeight="1" x14ac:dyDescent="0.25">
      <c r="A2" s="199" t="s">
        <v>140</v>
      </c>
      <c r="B2" s="199"/>
      <c r="C2" s="199"/>
      <c r="D2" s="199"/>
      <c r="E2" s="199"/>
      <c r="F2" s="199"/>
      <c r="G2" s="199"/>
    </row>
    <row r="3" spans="1:7" ht="15.6" customHeight="1" x14ac:dyDescent="0.25">
      <c r="A3" s="156"/>
      <c r="B3" s="157"/>
      <c r="C3" s="157"/>
      <c r="D3" s="157"/>
      <c r="E3" s="157"/>
      <c r="F3" s="157"/>
      <c r="G3" s="157" t="s">
        <v>0</v>
      </c>
    </row>
    <row r="4" spans="1:7" ht="220.5" customHeight="1" x14ac:dyDescent="0.25">
      <c r="A4" s="178" t="s">
        <v>1</v>
      </c>
      <c r="B4" s="158" t="s">
        <v>2</v>
      </c>
      <c r="C4" s="158" t="s">
        <v>3</v>
      </c>
      <c r="D4" s="158" t="s">
        <v>4</v>
      </c>
      <c r="E4" s="158" t="s">
        <v>5</v>
      </c>
      <c r="F4" s="158" t="s">
        <v>6</v>
      </c>
      <c r="G4" s="158" t="s">
        <v>7</v>
      </c>
    </row>
    <row r="5" spans="1:7" ht="15.75" customHeight="1" x14ac:dyDescent="0.25">
      <c r="A5" s="71" t="s">
        <v>48</v>
      </c>
      <c r="B5" s="72">
        <v>30451.9</v>
      </c>
      <c r="C5" s="72">
        <v>30451.9</v>
      </c>
      <c r="D5" s="72">
        <v>30451.9</v>
      </c>
      <c r="E5" s="72">
        <v>30451.9</v>
      </c>
      <c r="F5" s="73">
        <v>100</v>
      </c>
      <c r="G5" s="73">
        <v>100</v>
      </c>
    </row>
    <row r="6" spans="1:7" ht="15.75" customHeight="1" x14ac:dyDescent="0.25">
      <c r="A6" s="78" t="s">
        <v>39</v>
      </c>
      <c r="B6" s="79">
        <v>30451.9</v>
      </c>
      <c r="C6" s="76">
        <v>30451.9</v>
      </c>
      <c r="D6" s="76">
        <v>30451.9</v>
      </c>
      <c r="E6" s="76">
        <v>30451.9</v>
      </c>
      <c r="F6" s="77">
        <v>100</v>
      </c>
      <c r="G6" s="77">
        <v>100</v>
      </c>
    </row>
    <row r="7" spans="1:7" ht="15.75" customHeight="1" x14ac:dyDescent="0.25">
      <c r="A7" s="200" t="s">
        <v>40</v>
      </c>
      <c r="B7" s="201"/>
      <c r="C7" s="201"/>
      <c r="D7" s="201"/>
      <c r="E7" s="201"/>
      <c r="F7" s="202"/>
      <c r="G7" s="203"/>
    </row>
    <row r="8" spans="1:7" ht="15.75" customHeight="1" x14ac:dyDescent="0.25">
      <c r="A8" s="80" t="s">
        <v>41</v>
      </c>
      <c r="B8" s="76">
        <v>30451.9</v>
      </c>
      <c r="C8" s="76">
        <v>30451.9</v>
      </c>
      <c r="D8" s="76">
        <v>30451.9</v>
      </c>
      <c r="E8" s="76">
        <v>30451.9</v>
      </c>
      <c r="F8" s="77">
        <v>100</v>
      </c>
      <c r="G8" s="77">
        <v>100</v>
      </c>
    </row>
    <row r="9" spans="1:7" ht="10.15" customHeight="1" x14ac:dyDescent="0.25">
      <c r="A9" s="81"/>
      <c r="B9" s="81"/>
      <c r="C9" s="81"/>
      <c r="D9" s="81"/>
      <c r="E9" s="81"/>
    </row>
    <row r="10" spans="1:7" ht="12.75" customHeight="1" x14ac:dyDescent="0.25">
      <c r="A10" s="83"/>
      <c r="B10" s="84"/>
      <c r="C10" s="85"/>
      <c r="D10" s="86"/>
      <c r="E10" s="87"/>
    </row>
    <row r="11" spans="1:7" ht="11.25" customHeight="1" x14ac:dyDescent="0.25">
      <c r="A11" s="87"/>
      <c r="B11" s="88"/>
      <c r="C11" s="89"/>
      <c r="D11" s="90"/>
      <c r="E11" s="87"/>
    </row>
  </sheetData>
  <mergeCells count="2">
    <mergeCell ref="A2:G2"/>
    <mergeCell ref="A7:G7"/>
  </mergeCells>
  <pageMargins left="0.23622047244094491" right="0.23622047244094491" top="0.74803149606299213" bottom="0.74803149606299213" header="0.23622047244094491" footer="0.23622047244094491"/>
  <pageSetup paperSize="9" scale="70" fitToHeight="0" orientation="portrait" r:id="rId1"/>
  <headerFooter>
    <oddFooter>Страница  &amp;P из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G32"/>
  <sheetViews>
    <sheetView view="pageBreakPreview" zoomScale="50" zoomScaleNormal="50" zoomScaleSheetLayoutView="50" zoomScalePageLayoutView="50" workbookViewId="0">
      <selection activeCell="E4" sqref="E4"/>
    </sheetView>
  </sheetViews>
  <sheetFormatPr defaultRowHeight="15" x14ac:dyDescent="0.25"/>
  <cols>
    <col min="1" max="1" width="46" style="82" customWidth="1"/>
    <col min="2" max="2" width="20.710937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141</v>
      </c>
    </row>
    <row r="2" spans="1:7" ht="63" customHeight="1" x14ac:dyDescent="0.25">
      <c r="A2" s="199" t="s">
        <v>142</v>
      </c>
      <c r="B2" s="199"/>
      <c r="C2" s="199"/>
      <c r="D2" s="199"/>
      <c r="E2" s="199"/>
      <c r="F2" s="199"/>
      <c r="G2" s="199"/>
    </row>
    <row r="3" spans="1:7" ht="15.6" customHeight="1" x14ac:dyDescent="0.25">
      <c r="A3" s="156"/>
      <c r="B3" s="157"/>
      <c r="C3" s="157"/>
      <c r="D3" s="157"/>
      <c r="E3" s="157"/>
      <c r="F3" s="157"/>
      <c r="G3" s="157" t="s">
        <v>0</v>
      </c>
    </row>
    <row r="4" spans="1:7" ht="220.5" customHeight="1" x14ac:dyDescent="0.25">
      <c r="A4" s="178" t="s">
        <v>1</v>
      </c>
      <c r="B4" s="158" t="s">
        <v>2</v>
      </c>
      <c r="C4" s="158" t="s">
        <v>3</v>
      </c>
      <c r="D4" s="158" t="s">
        <v>4</v>
      </c>
      <c r="E4" s="158" t="s">
        <v>5</v>
      </c>
      <c r="F4" s="158" t="s">
        <v>6</v>
      </c>
      <c r="G4" s="158" t="s">
        <v>7</v>
      </c>
    </row>
    <row r="5" spans="1:7" ht="15.75" customHeight="1" x14ac:dyDescent="0.25">
      <c r="A5" s="75" t="s">
        <v>69</v>
      </c>
      <c r="B5" s="76">
        <v>440.8</v>
      </c>
      <c r="C5" s="76">
        <v>440.8</v>
      </c>
      <c r="D5" s="76">
        <v>440.8</v>
      </c>
      <c r="E5" s="76">
        <v>406.46429999999998</v>
      </c>
      <c r="F5" s="77">
        <v>92.210594373865689</v>
      </c>
      <c r="G5" s="77">
        <v>92.210594373865689</v>
      </c>
    </row>
    <row r="6" spans="1:7" ht="15.75" customHeight="1" x14ac:dyDescent="0.25">
      <c r="A6" s="71" t="s">
        <v>70</v>
      </c>
      <c r="B6" s="72">
        <v>440.8</v>
      </c>
      <c r="C6" s="72">
        <v>440.8</v>
      </c>
      <c r="D6" s="72">
        <v>440.8</v>
      </c>
      <c r="E6" s="72">
        <v>406.46429999999998</v>
      </c>
      <c r="F6" s="73">
        <v>92.210594373865689</v>
      </c>
      <c r="G6" s="73">
        <v>92.210594373865689</v>
      </c>
    </row>
    <row r="7" spans="1:7" ht="15.75" customHeight="1" x14ac:dyDescent="0.25">
      <c r="A7" s="75" t="s">
        <v>112</v>
      </c>
      <c r="B7" s="76">
        <v>220.4</v>
      </c>
      <c r="C7" s="76">
        <v>220.4</v>
      </c>
      <c r="D7" s="76">
        <v>220.4</v>
      </c>
      <c r="E7" s="76">
        <v>220.4</v>
      </c>
      <c r="F7" s="77">
        <v>100</v>
      </c>
      <c r="G7" s="77">
        <v>100</v>
      </c>
    </row>
    <row r="8" spans="1:7" ht="15.75" customHeight="1" x14ac:dyDescent="0.25">
      <c r="A8" s="71" t="s">
        <v>113</v>
      </c>
      <c r="B8" s="72">
        <v>220.4</v>
      </c>
      <c r="C8" s="72">
        <v>220.4</v>
      </c>
      <c r="D8" s="72">
        <v>220.4</v>
      </c>
      <c r="E8" s="72">
        <v>220.4</v>
      </c>
      <c r="F8" s="73">
        <v>100</v>
      </c>
      <c r="G8" s="73">
        <v>100</v>
      </c>
    </row>
    <row r="9" spans="1:7" ht="15.75" customHeight="1" x14ac:dyDescent="0.25">
      <c r="A9" s="75" t="s">
        <v>89</v>
      </c>
      <c r="B9" s="76">
        <v>220.4</v>
      </c>
      <c r="C9" s="76">
        <v>220.4</v>
      </c>
      <c r="D9" s="76">
        <v>220.4</v>
      </c>
      <c r="E9" s="76">
        <v>0</v>
      </c>
      <c r="F9" s="77">
        <v>0</v>
      </c>
      <c r="G9" s="77">
        <v>0</v>
      </c>
    </row>
    <row r="10" spans="1:7" ht="15.75" customHeight="1" x14ac:dyDescent="0.25">
      <c r="A10" s="71" t="s">
        <v>90</v>
      </c>
      <c r="B10" s="72">
        <v>220.4</v>
      </c>
      <c r="C10" s="72">
        <v>220.4</v>
      </c>
      <c r="D10" s="72">
        <v>220.4</v>
      </c>
      <c r="E10" s="72">
        <v>0</v>
      </c>
      <c r="F10" s="73">
        <v>0</v>
      </c>
      <c r="G10" s="73">
        <v>0</v>
      </c>
    </row>
    <row r="11" spans="1:7" ht="15.75" customHeight="1" x14ac:dyDescent="0.25">
      <c r="A11" s="75" t="s">
        <v>143</v>
      </c>
      <c r="B11" s="76">
        <v>220.4</v>
      </c>
      <c r="C11" s="76">
        <v>220.4</v>
      </c>
      <c r="D11" s="76">
        <v>220.4</v>
      </c>
      <c r="E11" s="76">
        <v>220.4</v>
      </c>
      <c r="F11" s="77">
        <v>100</v>
      </c>
      <c r="G11" s="77">
        <v>100</v>
      </c>
    </row>
    <row r="12" spans="1:7" ht="15.75" customHeight="1" x14ac:dyDescent="0.25">
      <c r="A12" s="71" t="s">
        <v>144</v>
      </c>
      <c r="B12" s="72">
        <v>220.4</v>
      </c>
      <c r="C12" s="72">
        <v>220.4</v>
      </c>
      <c r="D12" s="72">
        <v>220.4</v>
      </c>
      <c r="E12" s="72">
        <v>220.4</v>
      </c>
      <c r="F12" s="73">
        <v>100</v>
      </c>
      <c r="G12" s="73">
        <v>100</v>
      </c>
    </row>
    <row r="13" spans="1:7" ht="15.75" customHeight="1" x14ac:dyDescent="0.25">
      <c r="A13" s="75" t="s">
        <v>103</v>
      </c>
      <c r="B13" s="76">
        <v>220.4</v>
      </c>
      <c r="C13" s="76">
        <v>220.4</v>
      </c>
      <c r="D13" s="76">
        <v>220.4</v>
      </c>
      <c r="E13" s="76">
        <v>0</v>
      </c>
      <c r="F13" s="77">
        <v>0</v>
      </c>
      <c r="G13" s="77">
        <v>0</v>
      </c>
    </row>
    <row r="14" spans="1:7" ht="15.75" customHeight="1" x14ac:dyDescent="0.25">
      <c r="A14" s="71" t="s">
        <v>104</v>
      </c>
      <c r="B14" s="72">
        <v>220.4</v>
      </c>
      <c r="C14" s="72">
        <v>220.4</v>
      </c>
      <c r="D14" s="72">
        <v>220.4</v>
      </c>
      <c r="E14" s="72">
        <v>0</v>
      </c>
      <c r="F14" s="73">
        <v>0</v>
      </c>
      <c r="G14" s="73">
        <v>0</v>
      </c>
    </row>
    <row r="15" spans="1:7" ht="15.75" customHeight="1" x14ac:dyDescent="0.25">
      <c r="A15" s="75" t="s">
        <v>96</v>
      </c>
      <c r="B15" s="76">
        <v>220.4</v>
      </c>
      <c r="C15" s="76">
        <v>220.4</v>
      </c>
      <c r="D15" s="76">
        <v>220.4</v>
      </c>
      <c r="E15" s="76">
        <v>0</v>
      </c>
      <c r="F15" s="77">
        <v>0</v>
      </c>
      <c r="G15" s="77">
        <v>0</v>
      </c>
    </row>
    <row r="16" spans="1:7" ht="15.75" customHeight="1" x14ac:dyDescent="0.25">
      <c r="A16" s="71" t="s">
        <v>97</v>
      </c>
      <c r="B16" s="72">
        <v>220.4</v>
      </c>
      <c r="C16" s="72">
        <v>220.4</v>
      </c>
      <c r="D16" s="72">
        <v>220.4</v>
      </c>
      <c r="E16" s="72">
        <v>0</v>
      </c>
      <c r="F16" s="73">
        <v>0</v>
      </c>
      <c r="G16" s="73">
        <v>0</v>
      </c>
    </row>
    <row r="17" spans="1:7" ht="15.75" customHeight="1" x14ac:dyDescent="0.25">
      <c r="A17" s="75" t="s">
        <v>105</v>
      </c>
      <c r="B17" s="76">
        <v>220.4</v>
      </c>
      <c r="C17" s="76">
        <v>220.4</v>
      </c>
      <c r="D17" s="76">
        <v>220.4</v>
      </c>
      <c r="E17" s="76">
        <v>37.619999999999997</v>
      </c>
      <c r="F17" s="77">
        <v>17.068965517241377</v>
      </c>
      <c r="G17" s="77">
        <v>17.068965517241377</v>
      </c>
    </row>
    <row r="18" spans="1:7" ht="15.75" customHeight="1" x14ac:dyDescent="0.25">
      <c r="A18" s="71" t="s">
        <v>106</v>
      </c>
      <c r="B18" s="72">
        <v>220.4</v>
      </c>
      <c r="C18" s="72">
        <v>220.4</v>
      </c>
      <c r="D18" s="72">
        <v>220.4</v>
      </c>
      <c r="E18" s="72">
        <v>37.619999999999997</v>
      </c>
      <c r="F18" s="73">
        <v>17.068965517241377</v>
      </c>
      <c r="G18" s="73">
        <v>17.068965517241377</v>
      </c>
    </row>
    <row r="19" spans="1:7" ht="15.75" customHeight="1" x14ac:dyDescent="0.25">
      <c r="A19" s="75" t="s">
        <v>73</v>
      </c>
      <c r="B19" s="76">
        <v>220.4</v>
      </c>
      <c r="C19" s="76">
        <v>220.4</v>
      </c>
      <c r="D19" s="76">
        <v>220.4</v>
      </c>
      <c r="E19" s="76">
        <v>220.4</v>
      </c>
      <c r="F19" s="77">
        <v>100</v>
      </c>
      <c r="G19" s="77">
        <v>100</v>
      </c>
    </row>
    <row r="20" spans="1:7" ht="15.75" customHeight="1" x14ac:dyDescent="0.25">
      <c r="A20" s="71" t="s">
        <v>145</v>
      </c>
      <c r="B20" s="72">
        <v>220.4</v>
      </c>
      <c r="C20" s="72">
        <v>220.4</v>
      </c>
      <c r="D20" s="72">
        <v>220.4</v>
      </c>
      <c r="E20" s="72">
        <v>220.4</v>
      </c>
      <c r="F20" s="73">
        <v>100</v>
      </c>
      <c r="G20" s="73">
        <v>100</v>
      </c>
    </row>
    <row r="21" spans="1:7" ht="15.75" customHeight="1" x14ac:dyDescent="0.25">
      <c r="A21" s="75" t="s">
        <v>146</v>
      </c>
      <c r="B21" s="76">
        <v>220.4</v>
      </c>
      <c r="C21" s="76">
        <v>220.4</v>
      </c>
      <c r="D21" s="76">
        <v>220.4</v>
      </c>
      <c r="E21" s="76">
        <v>0</v>
      </c>
      <c r="F21" s="77">
        <v>0</v>
      </c>
      <c r="G21" s="77">
        <v>0</v>
      </c>
    </row>
    <row r="22" spans="1:7" ht="15.75" customHeight="1" x14ac:dyDescent="0.25">
      <c r="A22" s="71" t="s">
        <v>147</v>
      </c>
      <c r="B22" s="72">
        <v>220.4</v>
      </c>
      <c r="C22" s="72">
        <v>220.4</v>
      </c>
      <c r="D22" s="72">
        <v>220.4</v>
      </c>
      <c r="E22" s="72">
        <v>0</v>
      </c>
      <c r="F22" s="73">
        <v>0</v>
      </c>
      <c r="G22" s="73">
        <v>0</v>
      </c>
    </row>
    <row r="23" spans="1:7" ht="15.75" customHeight="1" x14ac:dyDescent="0.25">
      <c r="A23" s="71" t="s">
        <v>46</v>
      </c>
      <c r="B23" s="72">
        <v>220.8</v>
      </c>
      <c r="C23" s="72">
        <v>220.8</v>
      </c>
      <c r="D23" s="72">
        <v>220.8</v>
      </c>
      <c r="E23" s="72">
        <v>220.8</v>
      </c>
      <c r="F23" s="73">
        <v>100</v>
      </c>
      <c r="G23" s="73">
        <v>100</v>
      </c>
    </row>
    <row r="24" spans="1:7" ht="15.75" customHeight="1" x14ac:dyDescent="0.25">
      <c r="A24" s="71" t="s">
        <v>38</v>
      </c>
      <c r="B24" s="72">
        <v>220.4</v>
      </c>
      <c r="C24" s="72">
        <v>220.4</v>
      </c>
      <c r="D24" s="72">
        <v>220.4</v>
      </c>
      <c r="E24" s="72">
        <v>220.4</v>
      </c>
      <c r="F24" s="73">
        <v>100</v>
      </c>
      <c r="G24" s="73">
        <v>100</v>
      </c>
    </row>
    <row r="25" spans="1:7" ht="15.75" customHeight="1" x14ac:dyDescent="0.25">
      <c r="A25" s="71" t="s">
        <v>48</v>
      </c>
      <c r="B25" s="72">
        <v>20000</v>
      </c>
      <c r="C25" s="72">
        <v>20000</v>
      </c>
      <c r="D25" s="72">
        <v>20000</v>
      </c>
      <c r="E25" s="72">
        <v>5344.14714</v>
      </c>
      <c r="F25" s="73">
        <v>26.720735699999999</v>
      </c>
      <c r="G25" s="73">
        <v>26.720735699999999</v>
      </c>
    </row>
    <row r="26" spans="1:7" ht="15.75" customHeight="1" x14ac:dyDescent="0.25">
      <c r="A26" s="78" t="s">
        <v>39</v>
      </c>
      <c r="B26" s="79">
        <v>22645.200000000001</v>
      </c>
      <c r="C26" s="76">
        <v>22645.200000000001</v>
      </c>
      <c r="D26" s="76">
        <v>22645.200000000001</v>
      </c>
      <c r="E26" s="76">
        <v>6890.6314400000001</v>
      </c>
      <c r="F26" s="77">
        <v>30.428662321374951</v>
      </c>
      <c r="G26" s="77">
        <v>30.428662321374951</v>
      </c>
    </row>
    <row r="27" spans="1:7" ht="15.75" customHeight="1" x14ac:dyDescent="0.25">
      <c r="A27" s="200" t="s">
        <v>40</v>
      </c>
      <c r="B27" s="201"/>
      <c r="C27" s="201"/>
      <c r="D27" s="201"/>
      <c r="E27" s="201"/>
      <c r="F27" s="202"/>
      <c r="G27" s="203"/>
    </row>
    <row r="28" spans="1:7" ht="15.75" customHeight="1" x14ac:dyDescent="0.25">
      <c r="A28" s="80" t="s">
        <v>41</v>
      </c>
      <c r="B28" s="76">
        <v>20441.2</v>
      </c>
      <c r="C28" s="76">
        <v>20441.2</v>
      </c>
      <c r="D28" s="76">
        <v>20441.2</v>
      </c>
      <c r="E28" s="76">
        <v>5785.3471399999999</v>
      </c>
      <c r="F28" s="77">
        <v>28.302385085024358</v>
      </c>
      <c r="G28" s="77">
        <v>28.302385085024358</v>
      </c>
    </row>
    <row r="29" spans="1:7" ht="15.75" customHeight="1" x14ac:dyDescent="0.25">
      <c r="A29" s="80" t="s">
        <v>75</v>
      </c>
      <c r="B29" s="76">
        <v>2204.0000000000005</v>
      </c>
      <c r="C29" s="76">
        <v>2204.0000000000005</v>
      </c>
      <c r="D29" s="76">
        <v>2204.0000000000005</v>
      </c>
      <c r="E29" s="76">
        <v>1105.2843</v>
      </c>
      <c r="F29" s="77">
        <v>50.149015426497272</v>
      </c>
      <c r="G29" s="77">
        <v>50.149015426497272</v>
      </c>
    </row>
    <row r="30" spans="1:7" ht="10.15" customHeight="1" x14ac:dyDescent="0.25">
      <c r="A30" s="81"/>
      <c r="B30" s="81"/>
      <c r="C30" s="81"/>
      <c r="D30" s="81"/>
      <c r="E30" s="81"/>
    </row>
    <row r="31" spans="1:7" ht="12.75" customHeight="1" x14ac:dyDescent="0.25">
      <c r="A31" s="83"/>
      <c r="B31" s="84"/>
      <c r="C31" s="85"/>
      <c r="D31" s="86"/>
      <c r="E31" s="87"/>
    </row>
    <row r="32" spans="1:7" ht="11.25" customHeight="1" x14ac:dyDescent="0.25">
      <c r="A32" s="87"/>
      <c r="B32" s="88"/>
      <c r="C32" s="89"/>
      <c r="D32" s="90"/>
      <c r="E32" s="87"/>
    </row>
  </sheetData>
  <mergeCells count="2">
    <mergeCell ref="A2:G2"/>
    <mergeCell ref="A27:G27"/>
  </mergeCells>
  <pageMargins left="0.23622047244094491" right="0.23622047244094491" top="0.74803149606299213" bottom="0.74803149606299213" header="0.23622047244094491" footer="0.23622047244094491"/>
  <pageSetup paperSize="9" scale="67" fitToHeight="0" orientation="portrait" r:id="rId1"/>
  <headerFooter>
    <oddFooter>Страница  &amp;P из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9B0C4-44A0-4F54-96EF-4D68D97D90D1}">
  <sheetPr>
    <pageSetUpPr fitToPage="1"/>
  </sheetPr>
  <dimension ref="A1:W26"/>
  <sheetViews>
    <sheetView view="pageBreakPreview" zoomScale="50" zoomScaleNormal="50" zoomScaleSheetLayoutView="50" zoomScalePageLayoutView="50" workbookViewId="0">
      <selection activeCell="E4" sqref="E4"/>
    </sheetView>
  </sheetViews>
  <sheetFormatPr defaultRowHeight="12.75" x14ac:dyDescent="0.2"/>
  <cols>
    <col min="1" max="1" width="5.28515625" style="99" customWidth="1"/>
    <col min="2" max="2" width="30.5703125" style="99" customWidth="1"/>
    <col min="3" max="3" width="23.7109375" style="99" customWidth="1"/>
    <col min="4" max="5" width="14.85546875" style="99" customWidth="1"/>
    <col min="6" max="6" width="13.5703125" style="99" customWidth="1"/>
    <col min="7" max="7" width="14.140625" style="99" customWidth="1"/>
    <col min="8" max="8" width="15.140625" style="99" customWidth="1"/>
    <col min="9" max="9" width="0.140625" style="99" customWidth="1"/>
    <col min="10" max="10" width="31.7109375" style="99" customWidth="1"/>
    <col min="11" max="11" width="25.140625" style="99" customWidth="1"/>
    <col min="12" max="14" width="17.42578125" style="99" customWidth="1"/>
    <col min="15" max="15" width="14.140625" style="99" customWidth="1"/>
    <col min="16" max="16" width="15.140625" style="99" customWidth="1"/>
    <col min="17" max="17" width="29.140625" style="99" customWidth="1"/>
    <col min="18" max="18" width="27.7109375" style="99" customWidth="1"/>
    <col min="19" max="19" width="16" style="99" customWidth="1"/>
    <col min="20" max="20" width="17.42578125" style="99" customWidth="1"/>
    <col min="21" max="21" width="15.28515625" style="99" customWidth="1"/>
    <col min="22" max="22" width="14.140625" style="99" customWidth="1"/>
    <col min="23" max="23" width="15.140625" style="99" customWidth="1"/>
    <col min="24" max="233" width="9.140625" style="99" customWidth="1"/>
    <col min="234" max="256" width="9.140625" style="99"/>
    <col min="257" max="257" width="0.7109375" style="99" customWidth="1"/>
    <col min="258" max="258" width="40.5703125" style="99" customWidth="1"/>
    <col min="259" max="259" width="32.28515625" style="99" bestFit="1" customWidth="1"/>
    <col min="260" max="260" width="14.7109375" style="99" customWidth="1"/>
    <col min="261" max="262" width="19.28515625" style="99" customWidth="1"/>
    <col min="263" max="263" width="14.140625" style="99" customWidth="1"/>
    <col min="264" max="264" width="15.140625" style="99" customWidth="1"/>
    <col min="265" max="265" width="0.140625" style="99" customWidth="1"/>
    <col min="266" max="266" width="34.28515625" style="99" customWidth="1"/>
    <col min="267" max="267" width="32.28515625" style="99" bestFit="1" customWidth="1"/>
    <col min="268" max="268" width="27.140625" style="99" bestFit="1" customWidth="1"/>
    <col min="269" max="270" width="19.28515625" style="99" customWidth="1"/>
    <col min="271" max="271" width="14.140625" style="99" customWidth="1"/>
    <col min="272" max="272" width="15.140625" style="99" customWidth="1"/>
    <col min="273" max="273" width="38.42578125" style="99" customWidth="1"/>
    <col min="274" max="274" width="32.28515625" style="99" bestFit="1" customWidth="1"/>
    <col min="275" max="275" width="16" style="99" customWidth="1"/>
    <col min="276" max="277" width="19.28515625" style="99" customWidth="1"/>
    <col min="278" max="278" width="14.140625" style="99" customWidth="1"/>
    <col min="279" max="279" width="15.140625" style="99" customWidth="1"/>
    <col min="280" max="489" width="9.140625" style="99" customWidth="1"/>
    <col min="490" max="512" width="9.140625" style="99"/>
    <col min="513" max="513" width="0.7109375" style="99" customWidth="1"/>
    <col min="514" max="514" width="40.5703125" style="99" customWidth="1"/>
    <col min="515" max="515" width="32.28515625" style="99" bestFit="1" customWidth="1"/>
    <col min="516" max="516" width="14.7109375" style="99" customWidth="1"/>
    <col min="517" max="518" width="19.28515625" style="99" customWidth="1"/>
    <col min="519" max="519" width="14.140625" style="99" customWidth="1"/>
    <col min="520" max="520" width="15.140625" style="99" customWidth="1"/>
    <col min="521" max="521" width="0.140625" style="99" customWidth="1"/>
    <col min="522" max="522" width="34.28515625" style="99" customWidth="1"/>
    <col min="523" max="523" width="32.28515625" style="99" bestFit="1" customWidth="1"/>
    <col min="524" max="524" width="27.140625" style="99" bestFit="1" customWidth="1"/>
    <col min="525" max="526" width="19.28515625" style="99" customWidth="1"/>
    <col min="527" max="527" width="14.140625" style="99" customWidth="1"/>
    <col min="528" max="528" width="15.140625" style="99" customWidth="1"/>
    <col min="529" max="529" width="38.42578125" style="99" customWidth="1"/>
    <col min="530" max="530" width="32.28515625" style="99" bestFit="1" customWidth="1"/>
    <col min="531" max="531" width="16" style="99" customWidth="1"/>
    <col min="532" max="533" width="19.28515625" style="99" customWidth="1"/>
    <col min="534" max="534" width="14.140625" style="99" customWidth="1"/>
    <col min="535" max="535" width="15.140625" style="99" customWidth="1"/>
    <col min="536" max="745" width="9.140625" style="99" customWidth="1"/>
    <col min="746" max="768" width="9.140625" style="99"/>
    <col min="769" max="769" width="0.7109375" style="99" customWidth="1"/>
    <col min="770" max="770" width="40.5703125" style="99" customWidth="1"/>
    <col min="771" max="771" width="32.28515625" style="99" bestFit="1" customWidth="1"/>
    <col min="772" max="772" width="14.7109375" style="99" customWidth="1"/>
    <col min="773" max="774" width="19.28515625" style="99" customWidth="1"/>
    <col min="775" max="775" width="14.140625" style="99" customWidth="1"/>
    <col min="776" max="776" width="15.140625" style="99" customWidth="1"/>
    <col min="777" max="777" width="0.140625" style="99" customWidth="1"/>
    <col min="778" max="778" width="34.28515625" style="99" customWidth="1"/>
    <col min="779" max="779" width="32.28515625" style="99" bestFit="1" customWidth="1"/>
    <col min="780" max="780" width="27.140625" style="99" bestFit="1" customWidth="1"/>
    <col min="781" max="782" width="19.28515625" style="99" customWidth="1"/>
    <col min="783" max="783" width="14.140625" style="99" customWidth="1"/>
    <col min="784" max="784" width="15.140625" style="99" customWidth="1"/>
    <col min="785" max="785" width="38.42578125" style="99" customWidth="1"/>
    <col min="786" max="786" width="32.28515625" style="99" bestFit="1" customWidth="1"/>
    <col min="787" max="787" width="16" style="99" customWidth="1"/>
    <col min="788" max="789" width="19.28515625" style="99" customWidth="1"/>
    <col min="790" max="790" width="14.140625" style="99" customWidth="1"/>
    <col min="791" max="791" width="15.140625" style="99" customWidth="1"/>
    <col min="792" max="1001" width="9.140625" style="99" customWidth="1"/>
    <col min="1002" max="1024" width="9.140625" style="99"/>
    <col min="1025" max="1025" width="0.7109375" style="99" customWidth="1"/>
    <col min="1026" max="1026" width="40.5703125" style="99" customWidth="1"/>
    <col min="1027" max="1027" width="32.28515625" style="99" bestFit="1" customWidth="1"/>
    <col min="1028" max="1028" width="14.7109375" style="99" customWidth="1"/>
    <col min="1029" max="1030" width="19.28515625" style="99" customWidth="1"/>
    <col min="1031" max="1031" width="14.140625" style="99" customWidth="1"/>
    <col min="1032" max="1032" width="15.140625" style="99" customWidth="1"/>
    <col min="1033" max="1033" width="0.140625" style="99" customWidth="1"/>
    <col min="1034" max="1034" width="34.28515625" style="99" customWidth="1"/>
    <col min="1035" max="1035" width="32.28515625" style="99" bestFit="1" customWidth="1"/>
    <col min="1036" max="1036" width="27.140625" style="99" bestFit="1" customWidth="1"/>
    <col min="1037" max="1038" width="19.28515625" style="99" customWidth="1"/>
    <col min="1039" max="1039" width="14.140625" style="99" customWidth="1"/>
    <col min="1040" max="1040" width="15.140625" style="99" customWidth="1"/>
    <col min="1041" max="1041" width="38.42578125" style="99" customWidth="1"/>
    <col min="1042" max="1042" width="32.28515625" style="99" bestFit="1" customWidth="1"/>
    <col min="1043" max="1043" width="16" style="99" customWidth="1"/>
    <col min="1044" max="1045" width="19.28515625" style="99" customWidth="1"/>
    <col min="1046" max="1046" width="14.140625" style="99" customWidth="1"/>
    <col min="1047" max="1047" width="15.140625" style="99" customWidth="1"/>
    <col min="1048" max="1257" width="9.140625" style="99" customWidth="1"/>
    <col min="1258" max="1280" width="9.140625" style="99"/>
    <col min="1281" max="1281" width="0.7109375" style="99" customWidth="1"/>
    <col min="1282" max="1282" width="40.5703125" style="99" customWidth="1"/>
    <col min="1283" max="1283" width="32.28515625" style="99" bestFit="1" customWidth="1"/>
    <col min="1284" max="1284" width="14.7109375" style="99" customWidth="1"/>
    <col min="1285" max="1286" width="19.28515625" style="99" customWidth="1"/>
    <col min="1287" max="1287" width="14.140625" style="99" customWidth="1"/>
    <col min="1288" max="1288" width="15.140625" style="99" customWidth="1"/>
    <col min="1289" max="1289" width="0.140625" style="99" customWidth="1"/>
    <col min="1290" max="1290" width="34.28515625" style="99" customWidth="1"/>
    <col min="1291" max="1291" width="32.28515625" style="99" bestFit="1" customWidth="1"/>
    <col min="1292" max="1292" width="27.140625" style="99" bestFit="1" customWidth="1"/>
    <col min="1293" max="1294" width="19.28515625" style="99" customWidth="1"/>
    <col min="1295" max="1295" width="14.140625" style="99" customWidth="1"/>
    <col min="1296" max="1296" width="15.140625" style="99" customWidth="1"/>
    <col min="1297" max="1297" width="38.42578125" style="99" customWidth="1"/>
    <col min="1298" max="1298" width="32.28515625" style="99" bestFit="1" customWidth="1"/>
    <col min="1299" max="1299" width="16" style="99" customWidth="1"/>
    <col min="1300" max="1301" width="19.28515625" style="99" customWidth="1"/>
    <col min="1302" max="1302" width="14.140625" style="99" customWidth="1"/>
    <col min="1303" max="1303" width="15.140625" style="99" customWidth="1"/>
    <col min="1304" max="1513" width="9.140625" style="99" customWidth="1"/>
    <col min="1514" max="1536" width="9.140625" style="99"/>
    <col min="1537" max="1537" width="0.7109375" style="99" customWidth="1"/>
    <col min="1538" max="1538" width="40.5703125" style="99" customWidth="1"/>
    <col min="1539" max="1539" width="32.28515625" style="99" bestFit="1" customWidth="1"/>
    <col min="1540" max="1540" width="14.7109375" style="99" customWidth="1"/>
    <col min="1541" max="1542" width="19.28515625" style="99" customWidth="1"/>
    <col min="1543" max="1543" width="14.140625" style="99" customWidth="1"/>
    <col min="1544" max="1544" width="15.140625" style="99" customWidth="1"/>
    <col min="1545" max="1545" width="0.140625" style="99" customWidth="1"/>
    <col min="1546" max="1546" width="34.28515625" style="99" customWidth="1"/>
    <col min="1547" max="1547" width="32.28515625" style="99" bestFit="1" customWidth="1"/>
    <col min="1548" max="1548" width="27.140625" style="99" bestFit="1" customWidth="1"/>
    <col min="1549" max="1550" width="19.28515625" style="99" customWidth="1"/>
    <col min="1551" max="1551" width="14.140625" style="99" customWidth="1"/>
    <col min="1552" max="1552" width="15.140625" style="99" customWidth="1"/>
    <col min="1553" max="1553" width="38.42578125" style="99" customWidth="1"/>
    <col min="1554" max="1554" width="32.28515625" style="99" bestFit="1" customWidth="1"/>
    <col min="1555" max="1555" width="16" style="99" customWidth="1"/>
    <col min="1556" max="1557" width="19.28515625" style="99" customWidth="1"/>
    <col min="1558" max="1558" width="14.140625" style="99" customWidth="1"/>
    <col min="1559" max="1559" width="15.140625" style="99" customWidth="1"/>
    <col min="1560" max="1769" width="9.140625" style="99" customWidth="1"/>
    <col min="1770" max="1792" width="9.140625" style="99"/>
    <col min="1793" max="1793" width="0.7109375" style="99" customWidth="1"/>
    <col min="1794" max="1794" width="40.5703125" style="99" customWidth="1"/>
    <col min="1795" max="1795" width="32.28515625" style="99" bestFit="1" customWidth="1"/>
    <col min="1796" max="1796" width="14.7109375" style="99" customWidth="1"/>
    <col min="1797" max="1798" width="19.28515625" style="99" customWidth="1"/>
    <col min="1799" max="1799" width="14.140625" style="99" customWidth="1"/>
    <col min="1800" max="1800" width="15.140625" style="99" customWidth="1"/>
    <col min="1801" max="1801" width="0.140625" style="99" customWidth="1"/>
    <col min="1802" max="1802" width="34.28515625" style="99" customWidth="1"/>
    <col min="1803" max="1803" width="32.28515625" style="99" bestFit="1" customWidth="1"/>
    <col min="1804" max="1804" width="27.140625" style="99" bestFit="1" customWidth="1"/>
    <col min="1805" max="1806" width="19.28515625" style="99" customWidth="1"/>
    <col min="1807" max="1807" width="14.140625" style="99" customWidth="1"/>
    <col min="1808" max="1808" width="15.140625" style="99" customWidth="1"/>
    <col min="1809" max="1809" width="38.42578125" style="99" customWidth="1"/>
    <col min="1810" max="1810" width="32.28515625" style="99" bestFit="1" customWidth="1"/>
    <col min="1811" max="1811" width="16" style="99" customWidth="1"/>
    <col min="1812" max="1813" width="19.28515625" style="99" customWidth="1"/>
    <col min="1814" max="1814" width="14.140625" style="99" customWidth="1"/>
    <col min="1815" max="1815" width="15.140625" style="99" customWidth="1"/>
    <col min="1816" max="2025" width="9.140625" style="99" customWidth="1"/>
    <col min="2026" max="2048" width="9.140625" style="99"/>
    <col min="2049" max="2049" width="0.7109375" style="99" customWidth="1"/>
    <col min="2050" max="2050" width="40.5703125" style="99" customWidth="1"/>
    <col min="2051" max="2051" width="32.28515625" style="99" bestFit="1" customWidth="1"/>
    <col min="2052" max="2052" width="14.7109375" style="99" customWidth="1"/>
    <col min="2053" max="2054" width="19.28515625" style="99" customWidth="1"/>
    <col min="2055" max="2055" width="14.140625" style="99" customWidth="1"/>
    <col min="2056" max="2056" width="15.140625" style="99" customWidth="1"/>
    <col min="2057" max="2057" width="0.140625" style="99" customWidth="1"/>
    <col min="2058" max="2058" width="34.28515625" style="99" customWidth="1"/>
    <col min="2059" max="2059" width="32.28515625" style="99" bestFit="1" customWidth="1"/>
    <col min="2060" max="2060" width="27.140625" style="99" bestFit="1" customWidth="1"/>
    <col min="2061" max="2062" width="19.28515625" style="99" customWidth="1"/>
    <col min="2063" max="2063" width="14.140625" style="99" customWidth="1"/>
    <col min="2064" max="2064" width="15.140625" style="99" customWidth="1"/>
    <col min="2065" max="2065" width="38.42578125" style="99" customWidth="1"/>
    <col min="2066" max="2066" width="32.28515625" style="99" bestFit="1" customWidth="1"/>
    <col min="2067" max="2067" width="16" style="99" customWidth="1"/>
    <col min="2068" max="2069" width="19.28515625" style="99" customWidth="1"/>
    <col min="2070" max="2070" width="14.140625" style="99" customWidth="1"/>
    <col min="2071" max="2071" width="15.140625" style="99" customWidth="1"/>
    <col min="2072" max="2281" width="9.140625" style="99" customWidth="1"/>
    <col min="2282" max="2304" width="9.140625" style="99"/>
    <col min="2305" max="2305" width="0.7109375" style="99" customWidth="1"/>
    <col min="2306" max="2306" width="40.5703125" style="99" customWidth="1"/>
    <col min="2307" max="2307" width="32.28515625" style="99" bestFit="1" customWidth="1"/>
    <col min="2308" max="2308" width="14.7109375" style="99" customWidth="1"/>
    <col min="2309" max="2310" width="19.28515625" style="99" customWidth="1"/>
    <col min="2311" max="2311" width="14.140625" style="99" customWidth="1"/>
    <col min="2312" max="2312" width="15.140625" style="99" customWidth="1"/>
    <col min="2313" max="2313" width="0.140625" style="99" customWidth="1"/>
    <col min="2314" max="2314" width="34.28515625" style="99" customWidth="1"/>
    <col min="2315" max="2315" width="32.28515625" style="99" bestFit="1" customWidth="1"/>
    <col min="2316" max="2316" width="27.140625" style="99" bestFit="1" customWidth="1"/>
    <col min="2317" max="2318" width="19.28515625" style="99" customWidth="1"/>
    <col min="2319" max="2319" width="14.140625" style="99" customWidth="1"/>
    <col min="2320" max="2320" width="15.140625" style="99" customWidth="1"/>
    <col min="2321" max="2321" width="38.42578125" style="99" customWidth="1"/>
    <col min="2322" max="2322" width="32.28515625" style="99" bestFit="1" customWidth="1"/>
    <col min="2323" max="2323" width="16" style="99" customWidth="1"/>
    <col min="2324" max="2325" width="19.28515625" style="99" customWidth="1"/>
    <col min="2326" max="2326" width="14.140625" style="99" customWidth="1"/>
    <col min="2327" max="2327" width="15.140625" style="99" customWidth="1"/>
    <col min="2328" max="2537" width="9.140625" style="99" customWidth="1"/>
    <col min="2538" max="2560" width="9.140625" style="99"/>
    <col min="2561" max="2561" width="0.7109375" style="99" customWidth="1"/>
    <col min="2562" max="2562" width="40.5703125" style="99" customWidth="1"/>
    <col min="2563" max="2563" width="32.28515625" style="99" bestFit="1" customWidth="1"/>
    <col min="2564" max="2564" width="14.7109375" style="99" customWidth="1"/>
    <col min="2565" max="2566" width="19.28515625" style="99" customWidth="1"/>
    <col min="2567" max="2567" width="14.140625" style="99" customWidth="1"/>
    <col min="2568" max="2568" width="15.140625" style="99" customWidth="1"/>
    <col min="2569" max="2569" width="0.140625" style="99" customWidth="1"/>
    <col min="2570" max="2570" width="34.28515625" style="99" customWidth="1"/>
    <col min="2571" max="2571" width="32.28515625" style="99" bestFit="1" customWidth="1"/>
    <col min="2572" max="2572" width="27.140625" style="99" bestFit="1" customWidth="1"/>
    <col min="2573" max="2574" width="19.28515625" style="99" customWidth="1"/>
    <col min="2575" max="2575" width="14.140625" style="99" customWidth="1"/>
    <col min="2576" max="2576" width="15.140625" style="99" customWidth="1"/>
    <col min="2577" max="2577" width="38.42578125" style="99" customWidth="1"/>
    <col min="2578" max="2578" width="32.28515625" style="99" bestFit="1" customWidth="1"/>
    <col min="2579" max="2579" width="16" style="99" customWidth="1"/>
    <col min="2580" max="2581" width="19.28515625" style="99" customWidth="1"/>
    <col min="2582" max="2582" width="14.140625" style="99" customWidth="1"/>
    <col min="2583" max="2583" width="15.140625" style="99" customWidth="1"/>
    <col min="2584" max="2793" width="9.140625" style="99" customWidth="1"/>
    <col min="2794" max="2816" width="9.140625" style="99"/>
    <col min="2817" max="2817" width="0.7109375" style="99" customWidth="1"/>
    <col min="2818" max="2818" width="40.5703125" style="99" customWidth="1"/>
    <col min="2819" max="2819" width="32.28515625" style="99" bestFit="1" customWidth="1"/>
    <col min="2820" max="2820" width="14.7109375" style="99" customWidth="1"/>
    <col min="2821" max="2822" width="19.28515625" style="99" customWidth="1"/>
    <col min="2823" max="2823" width="14.140625" style="99" customWidth="1"/>
    <col min="2824" max="2824" width="15.140625" style="99" customWidth="1"/>
    <col min="2825" max="2825" width="0.140625" style="99" customWidth="1"/>
    <col min="2826" max="2826" width="34.28515625" style="99" customWidth="1"/>
    <col min="2827" max="2827" width="32.28515625" style="99" bestFit="1" customWidth="1"/>
    <col min="2828" max="2828" width="27.140625" style="99" bestFit="1" customWidth="1"/>
    <col min="2829" max="2830" width="19.28515625" style="99" customWidth="1"/>
    <col min="2831" max="2831" width="14.140625" style="99" customWidth="1"/>
    <col min="2832" max="2832" width="15.140625" style="99" customWidth="1"/>
    <col min="2833" max="2833" width="38.42578125" style="99" customWidth="1"/>
    <col min="2834" max="2834" width="32.28515625" style="99" bestFit="1" customWidth="1"/>
    <col min="2835" max="2835" width="16" style="99" customWidth="1"/>
    <col min="2836" max="2837" width="19.28515625" style="99" customWidth="1"/>
    <col min="2838" max="2838" width="14.140625" style="99" customWidth="1"/>
    <col min="2839" max="2839" width="15.140625" style="99" customWidth="1"/>
    <col min="2840" max="3049" width="9.140625" style="99" customWidth="1"/>
    <col min="3050" max="3072" width="9.140625" style="99"/>
    <col min="3073" max="3073" width="0.7109375" style="99" customWidth="1"/>
    <col min="3074" max="3074" width="40.5703125" style="99" customWidth="1"/>
    <col min="3075" max="3075" width="32.28515625" style="99" bestFit="1" customWidth="1"/>
    <col min="3076" max="3076" width="14.7109375" style="99" customWidth="1"/>
    <col min="3077" max="3078" width="19.28515625" style="99" customWidth="1"/>
    <col min="3079" max="3079" width="14.140625" style="99" customWidth="1"/>
    <col min="3080" max="3080" width="15.140625" style="99" customWidth="1"/>
    <col min="3081" max="3081" width="0.140625" style="99" customWidth="1"/>
    <col min="3082" max="3082" width="34.28515625" style="99" customWidth="1"/>
    <col min="3083" max="3083" width="32.28515625" style="99" bestFit="1" customWidth="1"/>
    <col min="3084" max="3084" width="27.140625" style="99" bestFit="1" customWidth="1"/>
    <col min="3085" max="3086" width="19.28515625" style="99" customWidth="1"/>
    <col min="3087" max="3087" width="14.140625" style="99" customWidth="1"/>
    <col min="3088" max="3088" width="15.140625" style="99" customWidth="1"/>
    <col min="3089" max="3089" width="38.42578125" style="99" customWidth="1"/>
    <col min="3090" max="3090" width="32.28515625" style="99" bestFit="1" customWidth="1"/>
    <col min="3091" max="3091" width="16" style="99" customWidth="1"/>
    <col min="3092" max="3093" width="19.28515625" style="99" customWidth="1"/>
    <col min="3094" max="3094" width="14.140625" style="99" customWidth="1"/>
    <col min="3095" max="3095" width="15.140625" style="99" customWidth="1"/>
    <col min="3096" max="3305" width="9.140625" style="99" customWidth="1"/>
    <col min="3306" max="3328" width="9.140625" style="99"/>
    <col min="3329" max="3329" width="0.7109375" style="99" customWidth="1"/>
    <col min="3330" max="3330" width="40.5703125" style="99" customWidth="1"/>
    <col min="3331" max="3331" width="32.28515625" style="99" bestFit="1" customWidth="1"/>
    <col min="3332" max="3332" width="14.7109375" style="99" customWidth="1"/>
    <col min="3333" max="3334" width="19.28515625" style="99" customWidth="1"/>
    <col min="3335" max="3335" width="14.140625" style="99" customWidth="1"/>
    <col min="3336" max="3336" width="15.140625" style="99" customWidth="1"/>
    <col min="3337" max="3337" width="0.140625" style="99" customWidth="1"/>
    <col min="3338" max="3338" width="34.28515625" style="99" customWidth="1"/>
    <col min="3339" max="3339" width="32.28515625" style="99" bestFit="1" customWidth="1"/>
    <col min="3340" max="3340" width="27.140625" style="99" bestFit="1" customWidth="1"/>
    <col min="3341" max="3342" width="19.28515625" style="99" customWidth="1"/>
    <col min="3343" max="3343" width="14.140625" style="99" customWidth="1"/>
    <col min="3344" max="3344" width="15.140625" style="99" customWidth="1"/>
    <col min="3345" max="3345" width="38.42578125" style="99" customWidth="1"/>
    <col min="3346" max="3346" width="32.28515625" style="99" bestFit="1" customWidth="1"/>
    <col min="3347" max="3347" width="16" style="99" customWidth="1"/>
    <col min="3348" max="3349" width="19.28515625" style="99" customWidth="1"/>
    <col min="3350" max="3350" width="14.140625" style="99" customWidth="1"/>
    <col min="3351" max="3351" width="15.140625" style="99" customWidth="1"/>
    <col min="3352" max="3561" width="9.140625" style="99" customWidth="1"/>
    <col min="3562" max="3584" width="9.140625" style="99"/>
    <col min="3585" max="3585" width="0.7109375" style="99" customWidth="1"/>
    <col min="3586" max="3586" width="40.5703125" style="99" customWidth="1"/>
    <col min="3587" max="3587" width="32.28515625" style="99" bestFit="1" customWidth="1"/>
    <col min="3588" max="3588" width="14.7109375" style="99" customWidth="1"/>
    <col min="3589" max="3590" width="19.28515625" style="99" customWidth="1"/>
    <col min="3591" max="3591" width="14.140625" style="99" customWidth="1"/>
    <col min="3592" max="3592" width="15.140625" style="99" customWidth="1"/>
    <col min="3593" max="3593" width="0.140625" style="99" customWidth="1"/>
    <col min="3594" max="3594" width="34.28515625" style="99" customWidth="1"/>
    <col min="3595" max="3595" width="32.28515625" style="99" bestFit="1" customWidth="1"/>
    <col min="3596" max="3596" width="27.140625" style="99" bestFit="1" customWidth="1"/>
    <col min="3597" max="3598" width="19.28515625" style="99" customWidth="1"/>
    <col min="3599" max="3599" width="14.140625" style="99" customWidth="1"/>
    <col min="3600" max="3600" width="15.140625" style="99" customWidth="1"/>
    <col min="3601" max="3601" width="38.42578125" style="99" customWidth="1"/>
    <col min="3602" max="3602" width="32.28515625" style="99" bestFit="1" customWidth="1"/>
    <col min="3603" max="3603" width="16" style="99" customWidth="1"/>
    <col min="3604" max="3605" width="19.28515625" style="99" customWidth="1"/>
    <col min="3606" max="3606" width="14.140625" style="99" customWidth="1"/>
    <col min="3607" max="3607" width="15.140625" style="99" customWidth="1"/>
    <col min="3608" max="3817" width="9.140625" style="99" customWidth="1"/>
    <col min="3818" max="3840" width="9.140625" style="99"/>
    <col min="3841" max="3841" width="0.7109375" style="99" customWidth="1"/>
    <col min="3842" max="3842" width="40.5703125" style="99" customWidth="1"/>
    <col min="3843" max="3843" width="32.28515625" style="99" bestFit="1" customWidth="1"/>
    <col min="3844" max="3844" width="14.7109375" style="99" customWidth="1"/>
    <col min="3845" max="3846" width="19.28515625" style="99" customWidth="1"/>
    <col min="3847" max="3847" width="14.140625" style="99" customWidth="1"/>
    <col min="3848" max="3848" width="15.140625" style="99" customWidth="1"/>
    <col min="3849" max="3849" width="0.140625" style="99" customWidth="1"/>
    <col min="3850" max="3850" width="34.28515625" style="99" customWidth="1"/>
    <col min="3851" max="3851" width="32.28515625" style="99" bestFit="1" customWidth="1"/>
    <col min="3852" max="3852" width="27.140625" style="99" bestFit="1" customWidth="1"/>
    <col min="3853" max="3854" width="19.28515625" style="99" customWidth="1"/>
    <col min="3855" max="3855" width="14.140625" style="99" customWidth="1"/>
    <col min="3856" max="3856" width="15.140625" style="99" customWidth="1"/>
    <col min="3857" max="3857" width="38.42578125" style="99" customWidth="1"/>
    <col min="3858" max="3858" width="32.28515625" style="99" bestFit="1" customWidth="1"/>
    <col min="3859" max="3859" width="16" style="99" customWidth="1"/>
    <col min="3860" max="3861" width="19.28515625" style="99" customWidth="1"/>
    <col min="3862" max="3862" width="14.140625" style="99" customWidth="1"/>
    <col min="3863" max="3863" width="15.140625" style="99" customWidth="1"/>
    <col min="3864" max="4073" width="9.140625" style="99" customWidth="1"/>
    <col min="4074" max="4096" width="9.140625" style="99"/>
    <col min="4097" max="4097" width="0.7109375" style="99" customWidth="1"/>
    <col min="4098" max="4098" width="40.5703125" style="99" customWidth="1"/>
    <col min="4099" max="4099" width="32.28515625" style="99" bestFit="1" customWidth="1"/>
    <col min="4100" max="4100" width="14.7109375" style="99" customWidth="1"/>
    <col min="4101" max="4102" width="19.28515625" style="99" customWidth="1"/>
    <col min="4103" max="4103" width="14.140625" style="99" customWidth="1"/>
    <col min="4104" max="4104" width="15.140625" style="99" customWidth="1"/>
    <col min="4105" max="4105" width="0.140625" style="99" customWidth="1"/>
    <col min="4106" max="4106" width="34.28515625" style="99" customWidth="1"/>
    <col min="4107" max="4107" width="32.28515625" style="99" bestFit="1" customWidth="1"/>
    <col min="4108" max="4108" width="27.140625" style="99" bestFit="1" customWidth="1"/>
    <col min="4109" max="4110" width="19.28515625" style="99" customWidth="1"/>
    <col min="4111" max="4111" width="14.140625" style="99" customWidth="1"/>
    <col min="4112" max="4112" width="15.140625" style="99" customWidth="1"/>
    <col min="4113" max="4113" width="38.42578125" style="99" customWidth="1"/>
    <col min="4114" max="4114" width="32.28515625" style="99" bestFit="1" customWidth="1"/>
    <col min="4115" max="4115" width="16" style="99" customWidth="1"/>
    <col min="4116" max="4117" width="19.28515625" style="99" customWidth="1"/>
    <col min="4118" max="4118" width="14.140625" style="99" customWidth="1"/>
    <col min="4119" max="4119" width="15.140625" style="99" customWidth="1"/>
    <col min="4120" max="4329" width="9.140625" style="99" customWidth="1"/>
    <col min="4330" max="4352" width="9.140625" style="99"/>
    <col min="4353" max="4353" width="0.7109375" style="99" customWidth="1"/>
    <col min="4354" max="4354" width="40.5703125" style="99" customWidth="1"/>
    <col min="4355" max="4355" width="32.28515625" style="99" bestFit="1" customWidth="1"/>
    <col min="4356" max="4356" width="14.7109375" style="99" customWidth="1"/>
    <col min="4357" max="4358" width="19.28515625" style="99" customWidth="1"/>
    <col min="4359" max="4359" width="14.140625" style="99" customWidth="1"/>
    <col min="4360" max="4360" width="15.140625" style="99" customWidth="1"/>
    <col min="4361" max="4361" width="0.140625" style="99" customWidth="1"/>
    <col min="4362" max="4362" width="34.28515625" style="99" customWidth="1"/>
    <col min="4363" max="4363" width="32.28515625" style="99" bestFit="1" customWidth="1"/>
    <col min="4364" max="4364" width="27.140625" style="99" bestFit="1" customWidth="1"/>
    <col min="4365" max="4366" width="19.28515625" style="99" customWidth="1"/>
    <col min="4367" max="4367" width="14.140625" style="99" customWidth="1"/>
    <col min="4368" max="4368" width="15.140625" style="99" customWidth="1"/>
    <col min="4369" max="4369" width="38.42578125" style="99" customWidth="1"/>
    <col min="4370" max="4370" width="32.28515625" style="99" bestFit="1" customWidth="1"/>
    <col min="4371" max="4371" width="16" style="99" customWidth="1"/>
    <col min="4372" max="4373" width="19.28515625" style="99" customWidth="1"/>
    <col min="4374" max="4374" width="14.140625" style="99" customWidth="1"/>
    <col min="4375" max="4375" width="15.140625" style="99" customWidth="1"/>
    <col min="4376" max="4585" width="9.140625" style="99" customWidth="1"/>
    <col min="4586" max="4608" width="9.140625" style="99"/>
    <col min="4609" max="4609" width="0.7109375" style="99" customWidth="1"/>
    <col min="4610" max="4610" width="40.5703125" style="99" customWidth="1"/>
    <col min="4611" max="4611" width="32.28515625" style="99" bestFit="1" customWidth="1"/>
    <col min="4612" max="4612" width="14.7109375" style="99" customWidth="1"/>
    <col min="4613" max="4614" width="19.28515625" style="99" customWidth="1"/>
    <col min="4615" max="4615" width="14.140625" style="99" customWidth="1"/>
    <col min="4616" max="4616" width="15.140625" style="99" customWidth="1"/>
    <col min="4617" max="4617" width="0.140625" style="99" customWidth="1"/>
    <col min="4618" max="4618" width="34.28515625" style="99" customWidth="1"/>
    <col min="4619" max="4619" width="32.28515625" style="99" bestFit="1" customWidth="1"/>
    <col min="4620" max="4620" width="27.140625" style="99" bestFit="1" customWidth="1"/>
    <col min="4621" max="4622" width="19.28515625" style="99" customWidth="1"/>
    <col min="4623" max="4623" width="14.140625" style="99" customWidth="1"/>
    <col min="4624" max="4624" width="15.140625" style="99" customWidth="1"/>
    <col min="4625" max="4625" width="38.42578125" style="99" customWidth="1"/>
    <col min="4626" max="4626" width="32.28515625" style="99" bestFit="1" customWidth="1"/>
    <col min="4627" max="4627" width="16" style="99" customWidth="1"/>
    <col min="4628" max="4629" width="19.28515625" style="99" customWidth="1"/>
    <col min="4630" max="4630" width="14.140625" style="99" customWidth="1"/>
    <col min="4631" max="4631" width="15.140625" style="99" customWidth="1"/>
    <col min="4632" max="4841" width="9.140625" style="99" customWidth="1"/>
    <col min="4842" max="4864" width="9.140625" style="99"/>
    <col min="4865" max="4865" width="0.7109375" style="99" customWidth="1"/>
    <col min="4866" max="4866" width="40.5703125" style="99" customWidth="1"/>
    <col min="4867" max="4867" width="32.28515625" style="99" bestFit="1" customWidth="1"/>
    <col min="4868" max="4868" width="14.7109375" style="99" customWidth="1"/>
    <col min="4869" max="4870" width="19.28515625" style="99" customWidth="1"/>
    <col min="4871" max="4871" width="14.140625" style="99" customWidth="1"/>
    <col min="4872" max="4872" width="15.140625" style="99" customWidth="1"/>
    <col min="4873" max="4873" width="0.140625" style="99" customWidth="1"/>
    <col min="4874" max="4874" width="34.28515625" style="99" customWidth="1"/>
    <col min="4875" max="4875" width="32.28515625" style="99" bestFit="1" customWidth="1"/>
    <col min="4876" max="4876" width="27.140625" style="99" bestFit="1" customWidth="1"/>
    <col min="4877" max="4878" width="19.28515625" style="99" customWidth="1"/>
    <col min="4879" max="4879" width="14.140625" style="99" customWidth="1"/>
    <col min="4880" max="4880" width="15.140625" style="99" customWidth="1"/>
    <col min="4881" max="4881" width="38.42578125" style="99" customWidth="1"/>
    <col min="4882" max="4882" width="32.28515625" style="99" bestFit="1" customWidth="1"/>
    <col min="4883" max="4883" width="16" style="99" customWidth="1"/>
    <col min="4884" max="4885" width="19.28515625" style="99" customWidth="1"/>
    <col min="4886" max="4886" width="14.140625" style="99" customWidth="1"/>
    <col min="4887" max="4887" width="15.140625" style="99" customWidth="1"/>
    <col min="4888" max="5097" width="9.140625" style="99" customWidth="1"/>
    <col min="5098" max="5120" width="9.140625" style="99"/>
    <col min="5121" max="5121" width="0.7109375" style="99" customWidth="1"/>
    <col min="5122" max="5122" width="40.5703125" style="99" customWidth="1"/>
    <col min="5123" max="5123" width="32.28515625" style="99" bestFit="1" customWidth="1"/>
    <col min="5124" max="5124" width="14.7109375" style="99" customWidth="1"/>
    <col min="5125" max="5126" width="19.28515625" style="99" customWidth="1"/>
    <col min="5127" max="5127" width="14.140625" style="99" customWidth="1"/>
    <col min="5128" max="5128" width="15.140625" style="99" customWidth="1"/>
    <col min="5129" max="5129" width="0.140625" style="99" customWidth="1"/>
    <col min="5130" max="5130" width="34.28515625" style="99" customWidth="1"/>
    <col min="5131" max="5131" width="32.28515625" style="99" bestFit="1" customWidth="1"/>
    <col min="5132" max="5132" width="27.140625" style="99" bestFit="1" customWidth="1"/>
    <col min="5133" max="5134" width="19.28515625" style="99" customWidth="1"/>
    <col min="5135" max="5135" width="14.140625" style="99" customWidth="1"/>
    <col min="5136" max="5136" width="15.140625" style="99" customWidth="1"/>
    <col min="5137" max="5137" width="38.42578125" style="99" customWidth="1"/>
    <col min="5138" max="5138" width="32.28515625" style="99" bestFit="1" customWidth="1"/>
    <col min="5139" max="5139" width="16" style="99" customWidth="1"/>
    <col min="5140" max="5141" width="19.28515625" style="99" customWidth="1"/>
    <col min="5142" max="5142" width="14.140625" style="99" customWidth="1"/>
    <col min="5143" max="5143" width="15.140625" style="99" customWidth="1"/>
    <col min="5144" max="5353" width="9.140625" style="99" customWidth="1"/>
    <col min="5354" max="5376" width="9.140625" style="99"/>
    <col min="5377" max="5377" width="0.7109375" style="99" customWidth="1"/>
    <col min="5378" max="5378" width="40.5703125" style="99" customWidth="1"/>
    <col min="5379" max="5379" width="32.28515625" style="99" bestFit="1" customWidth="1"/>
    <col min="5380" max="5380" width="14.7109375" style="99" customWidth="1"/>
    <col min="5381" max="5382" width="19.28515625" style="99" customWidth="1"/>
    <col min="5383" max="5383" width="14.140625" style="99" customWidth="1"/>
    <col min="5384" max="5384" width="15.140625" style="99" customWidth="1"/>
    <col min="5385" max="5385" width="0.140625" style="99" customWidth="1"/>
    <col min="5386" max="5386" width="34.28515625" style="99" customWidth="1"/>
    <col min="5387" max="5387" width="32.28515625" style="99" bestFit="1" customWidth="1"/>
    <col min="5388" max="5388" width="27.140625" style="99" bestFit="1" customWidth="1"/>
    <col min="5389" max="5390" width="19.28515625" style="99" customWidth="1"/>
    <col min="5391" max="5391" width="14.140625" style="99" customWidth="1"/>
    <col min="5392" max="5392" width="15.140625" style="99" customWidth="1"/>
    <col min="5393" max="5393" width="38.42578125" style="99" customWidth="1"/>
    <col min="5394" max="5394" width="32.28515625" style="99" bestFit="1" customWidth="1"/>
    <col min="5395" max="5395" width="16" style="99" customWidth="1"/>
    <col min="5396" max="5397" width="19.28515625" style="99" customWidth="1"/>
    <col min="5398" max="5398" width="14.140625" style="99" customWidth="1"/>
    <col min="5399" max="5399" width="15.140625" style="99" customWidth="1"/>
    <col min="5400" max="5609" width="9.140625" style="99" customWidth="1"/>
    <col min="5610" max="5632" width="9.140625" style="99"/>
    <col min="5633" max="5633" width="0.7109375" style="99" customWidth="1"/>
    <col min="5634" max="5634" width="40.5703125" style="99" customWidth="1"/>
    <col min="5635" max="5635" width="32.28515625" style="99" bestFit="1" customWidth="1"/>
    <col min="5636" max="5636" width="14.7109375" style="99" customWidth="1"/>
    <col min="5637" max="5638" width="19.28515625" style="99" customWidth="1"/>
    <col min="5639" max="5639" width="14.140625" style="99" customWidth="1"/>
    <col min="5640" max="5640" width="15.140625" style="99" customWidth="1"/>
    <col min="5641" max="5641" width="0.140625" style="99" customWidth="1"/>
    <col min="5642" max="5642" width="34.28515625" style="99" customWidth="1"/>
    <col min="5643" max="5643" width="32.28515625" style="99" bestFit="1" customWidth="1"/>
    <col min="5644" max="5644" width="27.140625" style="99" bestFit="1" customWidth="1"/>
    <col min="5645" max="5646" width="19.28515625" style="99" customWidth="1"/>
    <col min="5647" max="5647" width="14.140625" style="99" customWidth="1"/>
    <col min="5648" max="5648" width="15.140625" style="99" customWidth="1"/>
    <col min="5649" max="5649" width="38.42578125" style="99" customWidth="1"/>
    <col min="5650" max="5650" width="32.28515625" style="99" bestFit="1" customWidth="1"/>
    <col min="5651" max="5651" width="16" style="99" customWidth="1"/>
    <col min="5652" max="5653" width="19.28515625" style="99" customWidth="1"/>
    <col min="5654" max="5654" width="14.140625" style="99" customWidth="1"/>
    <col min="5655" max="5655" width="15.140625" style="99" customWidth="1"/>
    <col min="5656" max="5865" width="9.140625" style="99" customWidth="1"/>
    <col min="5866" max="5888" width="9.140625" style="99"/>
    <col min="5889" max="5889" width="0.7109375" style="99" customWidth="1"/>
    <col min="5890" max="5890" width="40.5703125" style="99" customWidth="1"/>
    <col min="5891" max="5891" width="32.28515625" style="99" bestFit="1" customWidth="1"/>
    <col min="5892" max="5892" width="14.7109375" style="99" customWidth="1"/>
    <col min="5893" max="5894" width="19.28515625" style="99" customWidth="1"/>
    <col min="5895" max="5895" width="14.140625" style="99" customWidth="1"/>
    <col min="5896" max="5896" width="15.140625" style="99" customWidth="1"/>
    <col min="5897" max="5897" width="0.140625" style="99" customWidth="1"/>
    <col min="5898" max="5898" width="34.28515625" style="99" customWidth="1"/>
    <col min="5899" max="5899" width="32.28515625" style="99" bestFit="1" customWidth="1"/>
    <col min="5900" max="5900" width="27.140625" style="99" bestFit="1" customWidth="1"/>
    <col min="5901" max="5902" width="19.28515625" style="99" customWidth="1"/>
    <col min="5903" max="5903" width="14.140625" style="99" customWidth="1"/>
    <col min="5904" max="5904" width="15.140625" style="99" customWidth="1"/>
    <col min="5905" max="5905" width="38.42578125" style="99" customWidth="1"/>
    <col min="5906" max="5906" width="32.28515625" style="99" bestFit="1" customWidth="1"/>
    <col min="5907" max="5907" width="16" style="99" customWidth="1"/>
    <col min="5908" max="5909" width="19.28515625" style="99" customWidth="1"/>
    <col min="5910" max="5910" width="14.140625" style="99" customWidth="1"/>
    <col min="5911" max="5911" width="15.140625" style="99" customWidth="1"/>
    <col min="5912" max="6121" width="9.140625" style="99" customWidth="1"/>
    <col min="6122" max="6144" width="9.140625" style="99"/>
    <col min="6145" max="6145" width="0.7109375" style="99" customWidth="1"/>
    <col min="6146" max="6146" width="40.5703125" style="99" customWidth="1"/>
    <col min="6147" max="6147" width="32.28515625" style="99" bestFit="1" customWidth="1"/>
    <col min="6148" max="6148" width="14.7109375" style="99" customWidth="1"/>
    <col min="6149" max="6150" width="19.28515625" style="99" customWidth="1"/>
    <col min="6151" max="6151" width="14.140625" style="99" customWidth="1"/>
    <col min="6152" max="6152" width="15.140625" style="99" customWidth="1"/>
    <col min="6153" max="6153" width="0.140625" style="99" customWidth="1"/>
    <col min="6154" max="6154" width="34.28515625" style="99" customWidth="1"/>
    <col min="6155" max="6155" width="32.28515625" style="99" bestFit="1" customWidth="1"/>
    <col min="6156" max="6156" width="27.140625" style="99" bestFit="1" customWidth="1"/>
    <col min="6157" max="6158" width="19.28515625" style="99" customWidth="1"/>
    <col min="6159" max="6159" width="14.140625" style="99" customWidth="1"/>
    <col min="6160" max="6160" width="15.140625" style="99" customWidth="1"/>
    <col min="6161" max="6161" width="38.42578125" style="99" customWidth="1"/>
    <col min="6162" max="6162" width="32.28515625" style="99" bestFit="1" customWidth="1"/>
    <col min="6163" max="6163" width="16" style="99" customWidth="1"/>
    <col min="6164" max="6165" width="19.28515625" style="99" customWidth="1"/>
    <col min="6166" max="6166" width="14.140625" style="99" customWidth="1"/>
    <col min="6167" max="6167" width="15.140625" style="99" customWidth="1"/>
    <col min="6168" max="6377" width="9.140625" style="99" customWidth="1"/>
    <col min="6378" max="6400" width="9.140625" style="99"/>
    <col min="6401" max="6401" width="0.7109375" style="99" customWidth="1"/>
    <col min="6402" max="6402" width="40.5703125" style="99" customWidth="1"/>
    <col min="6403" max="6403" width="32.28515625" style="99" bestFit="1" customWidth="1"/>
    <col min="6404" max="6404" width="14.7109375" style="99" customWidth="1"/>
    <col min="6405" max="6406" width="19.28515625" style="99" customWidth="1"/>
    <col min="6407" max="6407" width="14.140625" style="99" customWidth="1"/>
    <col min="6408" max="6408" width="15.140625" style="99" customWidth="1"/>
    <col min="6409" max="6409" width="0.140625" style="99" customWidth="1"/>
    <col min="6410" max="6410" width="34.28515625" style="99" customWidth="1"/>
    <col min="6411" max="6411" width="32.28515625" style="99" bestFit="1" customWidth="1"/>
    <col min="6412" max="6412" width="27.140625" style="99" bestFit="1" customWidth="1"/>
    <col min="6413" max="6414" width="19.28515625" style="99" customWidth="1"/>
    <col min="6415" max="6415" width="14.140625" style="99" customWidth="1"/>
    <col min="6416" max="6416" width="15.140625" style="99" customWidth="1"/>
    <col min="6417" max="6417" width="38.42578125" style="99" customWidth="1"/>
    <col min="6418" max="6418" width="32.28515625" style="99" bestFit="1" customWidth="1"/>
    <col min="6419" max="6419" width="16" style="99" customWidth="1"/>
    <col min="6420" max="6421" width="19.28515625" style="99" customWidth="1"/>
    <col min="6422" max="6422" width="14.140625" style="99" customWidth="1"/>
    <col min="6423" max="6423" width="15.140625" style="99" customWidth="1"/>
    <col min="6424" max="6633" width="9.140625" style="99" customWidth="1"/>
    <col min="6634" max="6656" width="9.140625" style="99"/>
    <col min="6657" max="6657" width="0.7109375" style="99" customWidth="1"/>
    <col min="6658" max="6658" width="40.5703125" style="99" customWidth="1"/>
    <col min="6659" max="6659" width="32.28515625" style="99" bestFit="1" customWidth="1"/>
    <col min="6660" max="6660" width="14.7109375" style="99" customWidth="1"/>
    <col min="6661" max="6662" width="19.28515625" style="99" customWidth="1"/>
    <col min="6663" max="6663" width="14.140625" style="99" customWidth="1"/>
    <col min="6664" max="6664" width="15.140625" style="99" customWidth="1"/>
    <col min="6665" max="6665" width="0.140625" style="99" customWidth="1"/>
    <col min="6666" max="6666" width="34.28515625" style="99" customWidth="1"/>
    <col min="6667" max="6667" width="32.28515625" style="99" bestFit="1" customWidth="1"/>
    <col min="6668" max="6668" width="27.140625" style="99" bestFit="1" customWidth="1"/>
    <col min="6669" max="6670" width="19.28515625" style="99" customWidth="1"/>
    <col min="6671" max="6671" width="14.140625" style="99" customWidth="1"/>
    <col min="6672" max="6672" width="15.140625" style="99" customWidth="1"/>
    <col min="6673" max="6673" width="38.42578125" style="99" customWidth="1"/>
    <col min="6674" max="6674" width="32.28515625" style="99" bestFit="1" customWidth="1"/>
    <col min="6675" max="6675" width="16" style="99" customWidth="1"/>
    <col min="6676" max="6677" width="19.28515625" style="99" customWidth="1"/>
    <col min="6678" max="6678" width="14.140625" style="99" customWidth="1"/>
    <col min="6679" max="6679" width="15.140625" style="99" customWidth="1"/>
    <col min="6680" max="6889" width="9.140625" style="99" customWidth="1"/>
    <col min="6890" max="6912" width="9.140625" style="99"/>
    <col min="6913" max="6913" width="0.7109375" style="99" customWidth="1"/>
    <col min="6914" max="6914" width="40.5703125" style="99" customWidth="1"/>
    <col min="6915" max="6915" width="32.28515625" style="99" bestFit="1" customWidth="1"/>
    <col min="6916" max="6916" width="14.7109375" style="99" customWidth="1"/>
    <col min="6917" max="6918" width="19.28515625" style="99" customWidth="1"/>
    <col min="6919" max="6919" width="14.140625" style="99" customWidth="1"/>
    <col min="6920" max="6920" width="15.140625" style="99" customWidth="1"/>
    <col min="6921" max="6921" width="0.140625" style="99" customWidth="1"/>
    <col min="6922" max="6922" width="34.28515625" style="99" customWidth="1"/>
    <col min="6923" max="6923" width="32.28515625" style="99" bestFit="1" customWidth="1"/>
    <col min="6924" max="6924" width="27.140625" style="99" bestFit="1" customWidth="1"/>
    <col min="6925" max="6926" width="19.28515625" style="99" customWidth="1"/>
    <col min="6927" max="6927" width="14.140625" style="99" customWidth="1"/>
    <col min="6928" max="6928" width="15.140625" style="99" customWidth="1"/>
    <col min="6929" max="6929" width="38.42578125" style="99" customWidth="1"/>
    <col min="6930" max="6930" width="32.28515625" style="99" bestFit="1" customWidth="1"/>
    <col min="6931" max="6931" width="16" style="99" customWidth="1"/>
    <col min="6932" max="6933" width="19.28515625" style="99" customWidth="1"/>
    <col min="6934" max="6934" width="14.140625" style="99" customWidth="1"/>
    <col min="6935" max="6935" width="15.140625" style="99" customWidth="1"/>
    <col min="6936" max="7145" width="9.140625" style="99" customWidth="1"/>
    <col min="7146" max="7168" width="9.140625" style="99"/>
    <col min="7169" max="7169" width="0.7109375" style="99" customWidth="1"/>
    <col min="7170" max="7170" width="40.5703125" style="99" customWidth="1"/>
    <col min="7171" max="7171" width="32.28515625" style="99" bestFit="1" customWidth="1"/>
    <col min="7172" max="7172" width="14.7109375" style="99" customWidth="1"/>
    <col min="7173" max="7174" width="19.28515625" style="99" customWidth="1"/>
    <col min="7175" max="7175" width="14.140625" style="99" customWidth="1"/>
    <col min="7176" max="7176" width="15.140625" style="99" customWidth="1"/>
    <col min="7177" max="7177" width="0.140625" style="99" customWidth="1"/>
    <col min="7178" max="7178" width="34.28515625" style="99" customWidth="1"/>
    <col min="7179" max="7179" width="32.28515625" style="99" bestFit="1" customWidth="1"/>
    <col min="7180" max="7180" width="27.140625" style="99" bestFit="1" customWidth="1"/>
    <col min="7181" max="7182" width="19.28515625" style="99" customWidth="1"/>
    <col min="7183" max="7183" width="14.140625" style="99" customWidth="1"/>
    <col min="7184" max="7184" width="15.140625" style="99" customWidth="1"/>
    <col min="7185" max="7185" width="38.42578125" style="99" customWidth="1"/>
    <col min="7186" max="7186" width="32.28515625" style="99" bestFit="1" customWidth="1"/>
    <col min="7187" max="7187" width="16" style="99" customWidth="1"/>
    <col min="7188" max="7189" width="19.28515625" style="99" customWidth="1"/>
    <col min="7190" max="7190" width="14.140625" style="99" customWidth="1"/>
    <col min="7191" max="7191" width="15.140625" style="99" customWidth="1"/>
    <col min="7192" max="7401" width="9.140625" style="99" customWidth="1"/>
    <col min="7402" max="7424" width="9.140625" style="99"/>
    <col min="7425" max="7425" width="0.7109375" style="99" customWidth="1"/>
    <col min="7426" max="7426" width="40.5703125" style="99" customWidth="1"/>
    <col min="7427" max="7427" width="32.28515625" style="99" bestFit="1" customWidth="1"/>
    <col min="7428" max="7428" width="14.7109375" style="99" customWidth="1"/>
    <col min="7429" max="7430" width="19.28515625" style="99" customWidth="1"/>
    <col min="7431" max="7431" width="14.140625" style="99" customWidth="1"/>
    <col min="7432" max="7432" width="15.140625" style="99" customWidth="1"/>
    <col min="7433" max="7433" width="0.140625" style="99" customWidth="1"/>
    <col min="7434" max="7434" width="34.28515625" style="99" customWidth="1"/>
    <col min="7435" max="7435" width="32.28515625" style="99" bestFit="1" customWidth="1"/>
    <col min="7436" max="7436" width="27.140625" style="99" bestFit="1" customWidth="1"/>
    <col min="7437" max="7438" width="19.28515625" style="99" customWidth="1"/>
    <col min="7439" max="7439" width="14.140625" style="99" customWidth="1"/>
    <col min="7440" max="7440" width="15.140625" style="99" customWidth="1"/>
    <col min="7441" max="7441" width="38.42578125" style="99" customWidth="1"/>
    <col min="7442" max="7442" width="32.28515625" style="99" bestFit="1" customWidth="1"/>
    <col min="7443" max="7443" width="16" style="99" customWidth="1"/>
    <col min="7444" max="7445" width="19.28515625" style="99" customWidth="1"/>
    <col min="7446" max="7446" width="14.140625" style="99" customWidth="1"/>
    <col min="7447" max="7447" width="15.140625" style="99" customWidth="1"/>
    <col min="7448" max="7657" width="9.140625" style="99" customWidth="1"/>
    <col min="7658" max="7680" width="9.140625" style="99"/>
    <col min="7681" max="7681" width="0.7109375" style="99" customWidth="1"/>
    <col min="7682" max="7682" width="40.5703125" style="99" customWidth="1"/>
    <col min="7683" max="7683" width="32.28515625" style="99" bestFit="1" customWidth="1"/>
    <col min="7684" max="7684" width="14.7109375" style="99" customWidth="1"/>
    <col min="7685" max="7686" width="19.28515625" style="99" customWidth="1"/>
    <col min="7687" max="7687" width="14.140625" style="99" customWidth="1"/>
    <col min="7688" max="7688" width="15.140625" style="99" customWidth="1"/>
    <col min="7689" max="7689" width="0.140625" style="99" customWidth="1"/>
    <col min="7690" max="7690" width="34.28515625" style="99" customWidth="1"/>
    <col min="7691" max="7691" width="32.28515625" style="99" bestFit="1" customWidth="1"/>
    <col min="7692" max="7692" width="27.140625" style="99" bestFit="1" customWidth="1"/>
    <col min="7693" max="7694" width="19.28515625" style="99" customWidth="1"/>
    <col min="7695" max="7695" width="14.140625" style="99" customWidth="1"/>
    <col min="7696" max="7696" width="15.140625" style="99" customWidth="1"/>
    <col min="7697" max="7697" width="38.42578125" style="99" customWidth="1"/>
    <col min="7698" max="7698" width="32.28515625" style="99" bestFit="1" customWidth="1"/>
    <col min="7699" max="7699" width="16" style="99" customWidth="1"/>
    <col min="7700" max="7701" width="19.28515625" style="99" customWidth="1"/>
    <col min="7702" max="7702" width="14.140625" style="99" customWidth="1"/>
    <col min="7703" max="7703" width="15.140625" style="99" customWidth="1"/>
    <col min="7704" max="7913" width="9.140625" style="99" customWidth="1"/>
    <col min="7914" max="7936" width="9.140625" style="99"/>
    <col min="7937" max="7937" width="0.7109375" style="99" customWidth="1"/>
    <col min="7938" max="7938" width="40.5703125" style="99" customWidth="1"/>
    <col min="7939" max="7939" width="32.28515625" style="99" bestFit="1" customWidth="1"/>
    <col min="7940" max="7940" width="14.7109375" style="99" customWidth="1"/>
    <col min="7941" max="7942" width="19.28515625" style="99" customWidth="1"/>
    <col min="7943" max="7943" width="14.140625" style="99" customWidth="1"/>
    <col min="7944" max="7944" width="15.140625" style="99" customWidth="1"/>
    <col min="7945" max="7945" width="0.140625" style="99" customWidth="1"/>
    <col min="7946" max="7946" width="34.28515625" style="99" customWidth="1"/>
    <col min="7947" max="7947" width="32.28515625" style="99" bestFit="1" customWidth="1"/>
    <col min="7948" max="7948" width="27.140625" style="99" bestFit="1" customWidth="1"/>
    <col min="7949" max="7950" width="19.28515625" style="99" customWidth="1"/>
    <col min="7951" max="7951" width="14.140625" style="99" customWidth="1"/>
    <col min="7952" max="7952" width="15.140625" style="99" customWidth="1"/>
    <col min="7953" max="7953" width="38.42578125" style="99" customWidth="1"/>
    <col min="7954" max="7954" width="32.28515625" style="99" bestFit="1" customWidth="1"/>
    <col min="7955" max="7955" width="16" style="99" customWidth="1"/>
    <col min="7956" max="7957" width="19.28515625" style="99" customWidth="1"/>
    <col min="7958" max="7958" width="14.140625" style="99" customWidth="1"/>
    <col min="7959" max="7959" width="15.140625" style="99" customWidth="1"/>
    <col min="7960" max="8169" width="9.140625" style="99" customWidth="1"/>
    <col min="8170" max="8192" width="9.140625" style="99"/>
    <col min="8193" max="8193" width="0.7109375" style="99" customWidth="1"/>
    <col min="8194" max="8194" width="40.5703125" style="99" customWidth="1"/>
    <col min="8195" max="8195" width="32.28515625" style="99" bestFit="1" customWidth="1"/>
    <col min="8196" max="8196" width="14.7109375" style="99" customWidth="1"/>
    <col min="8197" max="8198" width="19.28515625" style="99" customWidth="1"/>
    <col min="8199" max="8199" width="14.140625" style="99" customWidth="1"/>
    <col min="8200" max="8200" width="15.140625" style="99" customWidth="1"/>
    <col min="8201" max="8201" width="0.140625" style="99" customWidth="1"/>
    <col min="8202" max="8202" width="34.28515625" style="99" customWidth="1"/>
    <col min="8203" max="8203" width="32.28515625" style="99" bestFit="1" customWidth="1"/>
    <col min="8204" max="8204" width="27.140625" style="99" bestFit="1" customWidth="1"/>
    <col min="8205" max="8206" width="19.28515625" style="99" customWidth="1"/>
    <col min="8207" max="8207" width="14.140625" style="99" customWidth="1"/>
    <col min="8208" max="8208" width="15.140625" style="99" customWidth="1"/>
    <col min="8209" max="8209" width="38.42578125" style="99" customWidth="1"/>
    <col min="8210" max="8210" width="32.28515625" style="99" bestFit="1" customWidth="1"/>
    <col min="8211" max="8211" width="16" style="99" customWidth="1"/>
    <col min="8212" max="8213" width="19.28515625" style="99" customWidth="1"/>
    <col min="8214" max="8214" width="14.140625" style="99" customWidth="1"/>
    <col min="8215" max="8215" width="15.140625" style="99" customWidth="1"/>
    <col min="8216" max="8425" width="9.140625" style="99" customWidth="1"/>
    <col min="8426" max="8448" width="9.140625" style="99"/>
    <col min="8449" max="8449" width="0.7109375" style="99" customWidth="1"/>
    <col min="8450" max="8450" width="40.5703125" style="99" customWidth="1"/>
    <col min="8451" max="8451" width="32.28515625" style="99" bestFit="1" customWidth="1"/>
    <col min="8452" max="8452" width="14.7109375" style="99" customWidth="1"/>
    <col min="8453" max="8454" width="19.28515625" style="99" customWidth="1"/>
    <col min="8455" max="8455" width="14.140625" style="99" customWidth="1"/>
    <col min="8456" max="8456" width="15.140625" style="99" customWidth="1"/>
    <col min="8457" max="8457" width="0.140625" style="99" customWidth="1"/>
    <col min="8458" max="8458" width="34.28515625" style="99" customWidth="1"/>
    <col min="8459" max="8459" width="32.28515625" style="99" bestFit="1" customWidth="1"/>
    <col min="8460" max="8460" width="27.140625" style="99" bestFit="1" customWidth="1"/>
    <col min="8461" max="8462" width="19.28515625" style="99" customWidth="1"/>
    <col min="8463" max="8463" width="14.140625" style="99" customWidth="1"/>
    <col min="8464" max="8464" width="15.140625" style="99" customWidth="1"/>
    <col min="8465" max="8465" width="38.42578125" style="99" customWidth="1"/>
    <col min="8466" max="8466" width="32.28515625" style="99" bestFit="1" customWidth="1"/>
    <col min="8467" max="8467" width="16" style="99" customWidth="1"/>
    <col min="8468" max="8469" width="19.28515625" style="99" customWidth="1"/>
    <col min="8470" max="8470" width="14.140625" style="99" customWidth="1"/>
    <col min="8471" max="8471" width="15.140625" style="99" customWidth="1"/>
    <col min="8472" max="8681" width="9.140625" style="99" customWidth="1"/>
    <col min="8682" max="8704" width="9.140625" style="99"/>
    <col min="8705" max="8705" width="0.7109375" style="99" customWidth="1"/>
    <col min="8706" max="8706" width="40.5703125" style="99" customWidth="1"/>
    <col min="8707" max="8707" width="32.28515625" style="99" bestFit="1" customWidth="1"/>
    <col min="8708" max="8708" width="14.7109375" style="99" customWidth="1"/>
    <col min="8709" max="8710" width="19.28515625" style="99" customWidth="1"/>
    <col min="8711" max="8711" width="14.140625" style="99" customWidth="1"/>
    <col min="8712" max="8712" width="15.140625" style="99" customWidth="1"/>
    <col min="8713" max="8713" width="0.140625" style="99" customWidth="1"/>
    <col min="8714" max="8714" width="34.28515625" style="99" customWidth="1"/>
    <col min="8715" max="8715" width="32.28515625" style="99" bestFit="1" customWidth="1"/>
    <col min="8716" max="8716" width="27.140625" style="99" bestFit="1" customWidth="1"/>
    <col min="8717" max="8718" width="19.28515625" style="99" customWidth="1"/>
    <col min="8719" max="8719" width="14.140625" style="99" customWidth="1"/>
    <col min="8720" max="8720" width="15.140625" style="99" customWidth="1"/>
    <col min="8721" max="8721" width="38.42578125" style="99" customWidth="1"/>
    <col min="8722" max="8722" width="32.28515625" style="99" bestFit="1" customWidth="1"/>
    <col min="8723" max="8723" width="16" style="99" customWidth="1"/>
    <col min="8724" max="8725" width="19.28515625" style="99" customWidth="1"/>
    <col min="8726" max="8726" width="14.140625" style="99" customWidth="1"/>
    <col min="8727" max="8727" width="15.140625" style="99" customWidth="1"/>
    <col min="8728" max="8937" width="9.140625" style="99" customWidth="1"/>
    <col min="8938" max="8960" width="9.140625" style="99"/>
    <col min="8961" max="8961" width="0.7109375" style="99" customWidth="1"/>
    <col min="8962" max="8962" width="40.5703125" style="99" customWidth="1"/>
    <col min="8963" max="8963" width="32.28515625" style="99" bestFit="1" customWidth="1"/>
    <col min="8964" max="8964" width="14.7109375" style="99" customWidth="1"/>
    <col min="8965" max="8966" width="19.28515625" style="99" customWidth="1"/>
    <col min="8967" max="8967" width="14.140625" style="99" customWidth="1"/>
    <col min="8968" max="8968" width="15.140625" style="99" customWidth="1"/>
    <col min="8969" max="8969" width="0.140625" style="99" customWidth="1"/>
    <col min="8970" max="8970" width="34.28515625" style="99" customWidth="1"/>
    <col min="8971" max="8971" width="32.28515625" style="99" bestFit="1" customWidth="1"/>
    <col min="8972" max="8972" width="27.140625" style="99" bestFit="1" customWidth="1"/>
    <col min="8973" max="8974" width="19.28515625" style="99" customWidth="1"/>
    <col min="8975" max="8975" width="14.140625" style="99" customWidth="1"/>
    <col min="8976" max="8976" width="15.140625" style="99" customWidth="1"/>
    <col min="8977" max="8977" width="38.42578125" style="99" customWidth="1"/>
    <col min="8978" max="8978" width="32.28515625" style="99" bestFit="1" customWidth="1"/>
    <col min="8979" max="8979" width="16" style="99" customWidth="1"/>
    <col min="8980" max="8981" width="19.28515625" style="99" customWidth="1"/>
    <col min="8982" max="8982" width="14.140625" style="99" customWidth="1"/>
    <col min="8983" max="8983" width="15.140625" style="99" customWidth="1"/>
    <col min="8984" max="9193" width="9.140625" style="99" customWidth="1"/>
    <col min="9194" max="9216" width="9.140625" style="99"/>
    <col min="9217" max="9217" width="0.7109375" style="99" customWidth="1"/>
    <col min="9218" max="9218" width="40.5703125" style="99" customWidth="1"/>
    <col min="9219" max="9219" width="32.28515625" style="99" bestFit="1" customWidth="1"/>
    <col min="9220" max="9220" width="14.7109375" style="99" customWidth="1"/>
    <col min="9221" max="9222" width="19.28515625" style="99" customWidth="1"/>
    <col min="9223" max="9223" width="14.140625" style="99" customWidth="1"/>
    <col min="9224" max="9224" width="15.140625" style="99" customWidth="1"/>
    <col min="9225" max="9225" width="0.140625" style="99" customWidth="1"/>
    <col min="9226" max="9226" width="34.28515625" style="99" customWidth="1"/>
    <col min="9227" max="9227" width="32.28515625" style="99" bestFit="1" customWidth="1"/>
    <col min="9228" max="9228" width="27.140625" style="99" bestFit="1" customWidth="1"/>
    <col min="9229" max="9230" width="19.28515625" style="99" customWidth="1"/>
    <col min="9231" max="9231" width="14.140625" style="99" customWidth="1"/>
    <col min="9232" max="9232" width="15.140625" style="99" customWidth="1"/>
    <col min="9233" max="9233" width="38.42578125" style="99" customWidth="1"/>
    <col min="9234" max="9234" width="32.28515625" style="99" bestFit="1" customWidth="1"/>
    <col min="9235" max="9235" width="16" style="99" customWidth="1"/>
    <col min="9236" max="9237" width="19.28515625" style="99" customWidth="1"/>
    <col min="9238" max="9238" width="14.140625" style="99" customWidth="1"/>
    <col min="9239" max="9239" width="15.140625" style="99" customWidth="1"/>
    <col min="9240" max="9449" width="9.140625" style="99" customWidth="1"/>
    <col min="9450" max="9472" width="9.140625" style="99"/>
    <col min="9473" max="9473" width="0.7109375" style="99" customWidth="1"/>
    <col min="9474" max="9474" width="40.5703125" style="99" customWidth="1"/>
    <col min="9475" max="9475" width="32.28515625" style="99" bestFit="1" customWidth="1"/>
    <col min="9476" max="9476" width="14.7109375" style="99" customWidth="1"/>
    <col min="9477" max="9478" width="19.28515625" style="99" customWidth="1"/>
    <col min="9479" max="9479" width="14.140625" style="99" customWidth="1"/>
    <col min="9480" max="9480" width="15.140625" style="99" customWidth="1"/>
    <col min="9481" max="9481" width="0.140625" style="99" customWidth="1"/>
    <col min="9482" max="9482" width="34.28515625" style="99" customWidth="1"/>
    <col min="9483" max="9483" width="32.28515625" style="99" bestFit="1" customWidth="1"/>
    <col min="9484" max="9484" width="27.140625" style="99" bestFit="1" customWidth="1"/>
    <col min="9485" max="9486" width="19.28515625" style="99" customWidth="1"/>
    <col min="9487" max="9487" width="14.140625" style="99" customWidth="1"/>
    <col min="9488" max="9488" width="15.140625" style="99" customWidth="1"/>
    <col min="9489" max="9489" width="38.42578125" style="99" customWidth="1"/>
    <col min="9490" max="9490" width="32.28515625" style="99" bestFit="1" customWidth="1"/>
    <col min="9491" max="9491" width="16" style="99" customWidth="1"/>
    <col min="9492" max="9493" width="19.28515625" style="99" customWidth="1"/>
    <col min="9494" max="9494" width="14.140625" style="99" customWidth="1"/>
    <col min="9495" max="9495" width="15.140625" style="99" customWidth="1"/>
    <col min="9496" max="9705" width="9.140625" style="99" customWidth="1"/>
    <col min="9706" max="9728" width="9.140625" style="99"/>
    <col min="9729" max="9729" width="0.7109375" style="99" customWidth="1"/>
    <col min="9730" max="9730" width="40.5703125" style="99" customWidth="1"/>
    <col min="9731" max="9731" width="32.28515625" style="99" bestFit="1" customWidth="1"/>
    <col min="9732" max="9732" width="14.7109375" style="99" customWidth="1"/>
    <col min="9733" max="9734" width="19.28515625" style="99" customWidth="1"/>
    <col min="9735" max="9735" width="14.140625" style="99" customWidth="1"/>
    <col min="9736" max="9736" width="15.140625" style="99" customWidth="1"/>
    <col min="9737" max="9737" width="0.140625" style="99" customWidth="1"/>
    <col min="9738" max="9738" width="34.28515625" style="99" customWidth="1"/>
    <col min="9739" max="9739" width="32.28515625" style="99" bestFit="1" customWidth="1"/>
    <col min="9740" max="9740" width="27.140625" style="99" bestFit="1" customWidth="1"/>
    <col min="9741" max="9742" width="19.28515625" style="99" customWidth="1"/>
    <col min="9743" max="9743" width="14.140625" style="99" customWidth="1"/>
    <col min="9744" max="9744" width="15.140625" style="99" customWidth="1"/>
    <col min="9745" max="9745" width="38.42578125" style="99" customWidth="1"/>
    <col min="9746" max="9746" width="32.28515625" style="99" bestFit="1" customWidth="1"/>
    <col min="9747" max="9747" width="16" style="99" customWidth="1"/>
    <col min="9748" max="9749" width="19.28515625" style="99" customWidth="1"/>
    <col min="9750" max="9750" width="14.140625" style="99" customWidth="1"/>
    <col min="9751" max="9751" width="15.140625" style="99" customWidth="1"/>
    <col min="9752" max="9961" width="9.140625" style="99" customWidth="1"/>
    <col min="9962" max="9984" width="9.140625" style="99"/>
    <col min="9985" max="9985" width="0.7109375" style="99" customWidth="1"/>
    <col min="9986" max="9986" width="40.5703125" style="99" customWidth="1"/>
    <col min="9987" max="9987" width="32.28515625" style="99" bestFit="1" customWidth="1"/>
    <col min="9988" max="9988" width="14.7109375" style="99" customWidth="1"/>
    <col min="9989" max="9990" width="19.28515625" style="99" customWidth="1"/>
    <col min="9991" max="9991" width="14.140625" style="99" customWidth="1"/>
    <col min="9992" max="9992" width="15.140625" style="99" customWidth="1"/>
    <col min="9993" max="9993" width="0.140625" style="99" customWidth="1"/>
    <col min="9994" max="9994" width="34.28515625" style="99" customWidth="1"/>
    <col min="9995" max="9995" width="32.28515625" style="99" bestFit="1" customWidth="1"/>
    <col min="9996" max="9996" width="27.140625" style="99" bestFit="1" customWidth="1"/>
    <col min="9997" max="9998" width="19.28515625" style="99" customWidth="1"/>
    <col min="9999" max="9999" width="14.140625" style="99" customWidth="1"/>
    <col min="10000" max="10000" width="15.140625" style="99" customWidth="1"/>
    <col min="10001" max="10001" width="38.42578125" style="99" customWidth="1"/>
    <col min="10002" max="10002" width="32.28515625" style="99" bestFit="1" customWidth="1"/>
    <col min="10003" max="10003" width="16" style="99" customWidth="1"/>
    <col min="10004" max="10005" width="19.28515625" style="99" customWidth="1"/>
    <col min="10006" max="10006" width="14.140625" style="99" customWidth="1"/>
    <col min="10007" max="10007" width="15.140625" style="99" customWidth="1"/>
    <col min="10008" max="10217" width="9.140625" style="99" customWidth="1"/>
    <col min="10218" max="10240" width="9.140625" style="99"/>
    <col min="10241" max="10241" width="0.7109375" style="99" customWidth="1"/>
    <col min="10242" max="10242" width="40.5703125" style="99" customWidth="1"/>
    <col min="10243" max="10243" width="32.28515625" style="99" bestFit="1" customWidth="1"/>
    <col min="10244" max="10244" width="14.7109375" style="99" customWidth="1"/>
    <col min="10245" max="10246" width="19.28515625" style="99" customWidth="1"/>
    <col min="10247" max="10247" width="14.140625" style="99" customWidth="1"/>
    <col min="10248" max="10248" width="15.140625" style="99" customWidth="1"/>
    <col min="10249" max="10249" width="0.140625" style="99" customWidth="1"/>
    <col min="10250" max="10250" width="34.28515625" style="99" customWidth="1"/>
    <col min="10251" max="10251" width="32.28515625" style="99" bestFit="1" customWidth="1"/>
    <col min="10252" max="10252" width="27.140625" style="99" bestFit="1" customWidth="1"/>
    <col min="10253" max="10254" width="19.28515625" style="99" customWidth="1"/>
    <col min="10255" max="10255" width="14.140625" style="99" customWidth="1"/>
    <col min="10256" max="10256" width="15.140625" style="99" customWidth="1"/>
    <col min="10257" max="10257" width="38.42578125" style="99" customWidth="1"/>
    <col min="10258" max="10258" width="32.28515625" style="99" bestFit="1" customWidth="1"/>
    <col min="10259" max="10259" width="16" style="99" customWidth="1"/>
    <col min="10260" max="10261" width="19.28515625" style="99" customWidth="1"/>
    <col min="10262" max="10262" width="14.140625" style="99" customWidth="1"/>
    <col min="10263" max="10263" width="15.140625" style="99" customWidth="1"/>
    <col min="10264" max="10473" width="9.140625" style="99" customWidth="1"/>
    <col min="10474" max="10496" width="9.140625" style="99"/>
    <col min="10497" max="10497" width="0.7109375" style="99" customWidth="1"/>
    <col min="10498" max="10498" width="40.5703125" style="99" customWidth="1"/>
    <col min="10499" max="10499" width="32.28515625" style="99" bestFit="1" customWidth="1"/>
    <col min="10500" max="10500" width="14.7109375" style="99" customWidth="1"/>
    <col min="10501" max="10502" width="19.28515625" style="99" customWidth="1"/>
    <col min="10503" max="10503" width="14.140625" style="99" customWidth="1"/>
    <col min="10504" max="10504" width="15.140625" style="99" customWidth="1"/>
    <col min="10505" max="10505" width="0.140625" style="99" customWidth="1"/>
    <col min="10506" max="10506" width="34.28515625" style="99" customWidth="1"/>
    <col min="10507" max="10507" width="32.28515625" style="99" bestFit="1" customWidth="1"/>
    <col min="10508" max="10508" width="27.140625" style="99" bestFit="1" customWidth="1"/>
    <col min="10509" max="10510" width="19.28515625" style="99" customWidth="1"/>
    <col min="10511" max="10511" width="14.140625" style="99" customWidth="1"/>
    <col min="10512" max="10512" width="15.140625" style="99" customWidth="1"/>
    <col min="10513" max="10513" width="38.42578125" style="99" customWidth="1"/>
    <col min="10514" max="10514" width="32.28515625" style="99" bestFit="1" customWidth="1"/>
    <col min="10515" max="10515" width="16" style="99" customWidth="1"/>
    <col min="10516" max="10517" width="19.28515625" style="99" customWidth="1"/>
    <col min="10518" max="10518" width="14.140625" style="99" customWidth="1"/>
    <col min="10519" max="10519" width="15.140625" style="99" customWidth="1"/>
    <col min="10520" max="10729" width="9.140625" style="99" customWidth="1"/>
    <col min="10730" max="10752" width="9.140625" style="99"/>
    <col min="10753" max="10753" width="0.7109375" style="99" customWidth="1"/>
    <col min="10754" max="10754" width="40.5703125" style="99" customWidth="1"/>
    <col min="10755" max="10755" width="32.28515625" style="99" bestFit="1" customWidth="1"/>
    <col min="10756" max="10756" width="14.7109375" style="99" customWidth="1"/>
    <col min="10757" max="10758" width="19.28515625" style="99" customWidth="1"/>
    <col min="10759" max="10759" width="14.140625" style="99" customWidth="1"/>
    <col min="10760" max="10760" width="15.140625" style="99" customWidth="1"/>
    <col min="10761" max="10761" width="0.140625" style="99" customWidth="1"/>
    <col min="10762" max="10762" width="34.28515625" style="99" customWidth="1"/>
    <col min="10763" max="10763" width="32.28515625" style="99" bestFit="1" customWidth="1"/>
    <col min="10764" max="10764" width="27.140625" style="99" bestFit="1" customWidth="1"/>
    <col min="10765" max="10766" width="19.28515625" style="99" customWidth="1"/>
    <col min="10767" max="10767" width="14.140625" style="99" customWidth="1"/>
    <col min="10768" max="10768" width="15.140625" style="99" customWidth="1"/>
    <col min="10769" max="10769" width="38.42578125" style="99" customWidth="1"/>
    <col min="10770" max="10770" width="32.28515625" style="99" bestFit="1" customWidth="1"/>
    <col min="10771" max="10771" width="16" style="99" customWidth="1"/>
    <col min="10772" max="10773" width="19.28515625" style="99" customWidth="1"/>
    <col min="10774" max="10774" width="14.140625" style="99" customWidth="1"/>
    <col min="10775" max="10775" width="15.140625" style="99" customWidth="1"/>
    <col min="10776" max="10985" width="9.140625" style="99" customWidth="1"/>
    <col min="10986" max="11008" width="9.140625" style="99"/>
    <col min="11009" max="11009" width="0.7109375" style="99" customWidth="1"/>
    <col min="11010" max="11010" width="40.5703125" style="99" customWidth="1"/>
    <col min="11011" max="11011" width="32.28515625" style="99" bestFit="1" customWidth="1"/>
    <col min="11012" max="11012" width="14.7109375" style="99" customWidth="1"/>
    <col min="11013" max="11014" width="19.28515625" style="99" customWidth="1"/>
    <col min="11015" max="11015" width="14.140625" style="99" customWidth="1"/>
    <col min="11016" max="11016" width="15.140625" style="99" customWidth="1"/>
    <col min="11017" max="11017" width="0.140625" style="99" customWidth="1"/>
    <col min="11018" max="11018" width="34.28515625" style="99" customWidth="1"/>
    <col min="11019" max="11019" width="32.28515625" style="99" bestFit="1" customWidth="1"/>
    <col min="11020" max="11020" width="27.140625" style="99" bestFit="1" customWidth="1"/>
    <col min="11021" max="11022" width="19.28515625" style="99" customWidth="1"/>
    <col min="11023" max="11023" width="14.140625" style="99" customWidth="1"/>
    <col min="11024" max="11024" width="15.140625" style="99" customWidth="1"/>
    <col min="11025" max="11025" width="38.42578125" style="99" customWidth="1"/>
    <col min="11026" max="11026" width="32.28515625" style="99" bestFit="1" customWidth="1"/>
    <col min="11027" max="11027" width="16" style="99" customWidth="1"/>
    <col min="11028" max="11029" width="19.28515625" style="99" customWidth="1"/>
    <col min="11030" max="11030" width="14.140625" style="99" customWidth="1"/>
    <col min="11031" max="11031" width="15.140625" style="99" customWidth="1"/>
    <col min="11032" max="11241" width="9.140625" style="99" customWidth="1"/>
    <col min="11242" max="11264" width="9.140625" style="99"/>
    <col min="11265" max="11265" width="0.7109375" style="99" customWidth="1"/>
    <col min="11266" max="11266" width="40.5703125" style="99" customWidth="1"/>
    <col min="11267" max="11267" width="32.28515625" style="99" bestFit="1" customWidth="1"/>
    <col min="11268" max="11268" width="14.7109375" style="99" customWidth="1"/>
    <col min="11269" max="11270" width="19.28515625" style="99" customWidth="1"/>
    <col min="11271" max="11271" width="14.140625" style="99" customWidth="1"/>
    <col min="11272" max="11272" width="15.140625" style="99" customWidth="1"/>
    <col min="11273" max="11273" width="0.140625" style="99" customWidth="1"/>
    <col min="11274" max="11274" width="34.28515625" style="99" customWidth="1"/>
    <col min="11275" max="11275" width="32.28515625" style="99" bestFit="1" customWidth="1"/>
    <col min="11276" max="11276" width="27.140625" style="99" bestFit="1" customWidth="1"/>
    <col min="11277" max="11278" width="19.28515625" style="99" customWidth="1"/>
    <col min="11279" max="11279" width="14.140625" style="99" customWidth="1"/>
    <col min="11280" max="11280" width="15.140625" style="99" customWidth="1"/>
    <col min="11281" max="11281" width="38.42578125" style="99" customWidth="1"/>
    <col min="11282" max="11282" width="32.28515625" style="99" bestFit="1" customWidth="1"/>
    <col min="11283" max="11283" width="16" style="99" customWidth="1"/>
    <col min="11284" max="11285" width="19.28515625" style="99" customWidth="1"/>
    <col min="11286" max="11286" width="14.140625" style="99" customWidth="1"/>
    <col min="11287" max="11287" width="15.140625" style="99" customWidth="1"/>
    <col min="11288" max="11497" width="9.140625" style="99" customWidth="1"/>
    <col min="11498" max="11520" width="9.140625" style="99"/>
    <col min="11521" max="11521" width="0.7109375" style="99" customWidth="1"/>
    <col min="11522" max="11522" width="40.5703125" style="99" customWidth="1"/>
    <col min="11523" max="11523" width="32.28515625" style="99" bestFit="1" customWidth="1"/>
    <col min="11524" max="11524" width="14.7109375" style="99" customWidth="1"/>
    <col min="11525" max="11526" width="19.28515625" style="99" customWidth="1"/>
    <col min="11527" max="11527" width="14.140625" style="99" customWidth="1"/>
    <col min="11528" max="11528" width="15.140625" style="99" customWidth="1"/>
    <col min="11529" max="11529" width="0.140625" style="99" customWidth="1"/>
    <col min="11530" max="11530" width="34.28515625" style="99" customWidth="1"/>
    <col min="11531" max="11531" width="32.28515625" style="99" bestFit="1" customWidth="1"/>
    <col min="11532" max="11532" width="27.140625" style="99" bestFit="1" customWidth="1"/>
    <col min="11533" max="11534" width="19.28515625" style="99" customWidth="1"/>
    <col min="11535" max="11535" width="14.140625" style="99" customWidth="1"/>
    <col min="11536" max="11536" width="15.140625" style="99" customWidth="1"/>
    <col min="11537" max="11537" width="38.42578125" style="99" customWidth="1"/>
    <col min="11538" max="11538" width="32.28515625" style="99" bestFit="1" customWidth="1"/>
    <col min="11539" max="11539" width="16" style="99" customWidth="1"/>
    <col min="11540" max="11541" width="19.28515625" style="99" customWidth="1"/>
    <col min="11542" max="11542" width="14.140625" style="99" customWidth="1"/>
    <col min="11543" max="11543" width="15.140625" style="99" customWidth="1"/>
    <col min="11544" max="11753" width="9.140625" style="99" customWidth="1"/>
    <col min="11754" max="11776" width="9.140625" style="99"/>
    <col min="11777" max="11777" width="0.7109375" style="99" customWidth="1"/>
    <col min="11778" max="11778" width="40.5703125" style="99" customWidth="1"/>
    <col min="11779" max="11779" width="32.28515625" style="99" bestFit="1" customWidth="1"/>
    <col min="11780" max="11780" width="14.7109375" style="99" customWidth="1"/>
    <col min="11781" max="11782" width="19.28515625" style="99" customWidth="1"/>
    <col min="11783" max="11783" width="14.140625" style="99" customWidth="1"/>
    <col min="11784" max="11784" width="15.140625" style="99" customWidth="1"/>
    <col min="11785" max="11785" width="0.140625" style="99" customWidth="1"/>
    <col min="11786" max="11786" width="34.28515625" style="99" customWidth="1"/>
    <col min="11787" max="11787" width="32.28515625" style="99" bestFit="1" customWidth="1"/>
    <col min="11788" max="11788" width="27.140625" style="99" bestFit="1" customWidth="1"/>
    <col min="11789" max="11790" width="19.28515625" style="99" customWidth="1"/>
    <col min="11791" max="11791" width="14.140625" style="99" customWidth="1"/>
    <col min="11792" max="11792" width="15.140625" style="99" customWidth="1"/>
    <col min="11793" max="11793" width="38.42578125" style="99" customWidth="1"/>
    <col min="11794" max="11794" width="32.28515625" style="99" bestFit="1" customWidth="1"/>
    <col min="11795" max="11795" width="16" style="99" customWidth="1"/>
    <col min="11796" max="11797" width="19.28515625" style="99" customWidth="1"/>
    <col min="11798" max="11798" width="14.140625" style="99" customWidth="1"/>
    <col min="11799" max="11799" width="15.140625" style="99" customWidth="1"/>
    <col min="11800" max="12009" width="9.140625" style="99" customWidth="1"/>
    <col min="12010" max="12032" width="9.140625" style="99"/>
    <col min="12033" max="12033" width="0.7109375" style="99" customWidth="1"/>
    <col min="12034" max="12034" width="40.5703125" style="99" customWidth="1"/>
    <col min="12035" max="12035" width="32.28515625" style="99" bestFit="1" customWidth="1"/>
    <col min="12036" max="12036" width="14.7109375" style="99" customWidth="1"/>
    <col min="12037" max="12038" width="19.28515625" style="99" customWidth="1"/>
    <col min="12039" max="12039" width="14.140625" style="99" customWidth="1"/>
    <col min="12040" max="12040" width="15.140625" style="99" customWidth="1"/>
    <col min="12041" max="12041" width="0.140625" style="99" customWidth="1"/>
    <col min="12042" max="12042" width="34.28515625" style="99" customWidth="1"/>
    <col min="12043" max="12043" width="32.28515625" style="99" bestFit="1" customWidth="1"/>
    <col min="12044" max="12044" width="27.140625" style="99" bestFit="1" customWidth="1"/>
    <col min="12045" max="12046" width="19.28515625" style="99" customWidth="1"/>
    <col min="12047" max="12047" width="14.140625" style="99" customWidth="1"/>
    <col min="12048" max="12048" width="15.140625" style="99" customWidth="1"/>
    <col min="12049" max="12049" width="38.42578125" style="99" customWidth="1"/>
    <col min="12050" max="12050" width="32.28515625" style="99" bestFit="1" customWidth="1"/>
    <col min="12051" max="12051" width="16" style="99" customWidth="1"/>
    <col min="12052" max="12053" width="19.28515625" style="99" customWidth="1"/>
    <col min="12054" max="12054" width="14.140625" style="99" customWidth="1"/>
    <col min="12055" max="12055" width="15.140625" style="99" customWidth="1"/>
    <col min="12056" max="12265" width="9.140625" style="99" customWidth="1"/>
    <col min="12266" max="12288" width="9.140625" style="99"/>
    <col min="12289" max="12289" width="0.7109375" style="99" customWidth="1"/>
    <col min="12290" max="12290" width="40.5703125" style="99" customWidth="1"/>
    <col min="12291" max="12291" width="32.28515625" style="99" bestFit="1" customWidth="1"/>
    <col min="12292" max="12292" width="14.7109375" style="99" customWidth="1"/>
    <col min="12293" max="12294" width="19.28515625" style="99" customWidth="1"/>
    <col min="12295" max="12295" width="14.140625" style="99" customWidth="1"/>
    <col min="12296" max="12296" width="15.140625" style="99" customWidth="1"/>
    <col min="12297" max="12297" width="0.140625" style="99" customWidth="1"/>
    <col min="12298" max="12298" width="34.28515625" style="99" customWidth="1"/>
    <col min="12299" max="12299" width="32.28515625" style="99" bestFit="1" customWidth="1"/>
    <col min="12300" max="12300" width="27.140625" style="99" bestFit="1" customWidth="1"/>
    <col min="12301" max="12302" width="19.28515625" style="99" customWidth="1"/>
    <col min="12303" max="12303" width="14.140625" style="99" customWidth="1"/>
    <col min="12304" max="12304" width="15.140625" style="99" customWidth="1"/>
    <col min="12305" max="12305" width="38.42578125" style="99" customWidth="1"/>
    <col min="12306" max="12306" width="32.28515625" style="99" bestFit="1" customWidth="1"/>
    <col min="12307" max="12307" width="16" style="99" customWidth="1"/>
    <col min="12308" max="12309" width="19.28515625" style="99" customWidth="1"/>
    <col min="12310" max="12310" width="14.140625" style="99" customWidth="1"/>
    <col min="12311" max="12311" width="15.140625" style="99" customWidth="1"/>
    <col min="12312" max="12521" width="9.140625" style="99" customWidth="1"/>
    <col min="12522" max="12544" width="9.140625" style="99"/>
    <col min="12545" max="12545" width="0.7109375" style="99" customWidth="1"/>
    <col min="12546" max="12546" width="40.5703125" style="99" customWidth="1"/>
    <col min="12547" max="12547" width="32.28515625" style="99" bestFit="1" customWidth="1"/>
    <col min="12548" max="12548" width="14.7109375" style="99" customWidth="1"/>
    <col min="12549" max="12550" width="19.28515625" style="99" customWidth="1"/>
    <col min="12551" max="12551" width="14.140625" style="99" customWidth="1"/>
    <col min="12552" max="12552" width="15.140625" style="99" customWidth="1"/>
    <col min="12553" max="12553" width="0.140625" style="99" customWidth="1"/>
    <col min="12554" max="12554" width="34.28515625" style="99" customWidth="1"/>
    <col min="12555" max="12555" width="32.28515625" style="99" bestFit="1" customWidth="1"/>
    <col min="12556" max="12556" width="27.140625" style="99" bestFit="1" customWidth="1"/>
    <col min="12557" max="12558" width="19.28515625" style="99" customWidth="1"/>
    <col min="12559" max="12559" width="14.140625" style="99" customWidth="1"/>
    <col min="12560" max="12560" width="15.140625" style="99" customWidth="1"/>
    <col min="12561" max="12561" width="38.42578125" style="99" customWidth="1"/>
    <col min="12562" max="12562" width="32.28515625" style="99" bestFit="1" customWidth="1"/>
    <col min="12563" max="12563" width="16" style="99" customWidth="1"/>
    <col min="12564" max="12565" width="19.28515625" style="99" customWidth="1"/>
    <col min="12566" max="12566" width="14.140625" style="99" customWidth="1"/>
    <col min="12567" max="12567" width="15.140625" style="99" customWidth="1"/>
    <col min="12568" max="12777" width="9.140625" style="99" customWidth="1"/>
    <col min="12778" max="12800" width="9.140625" style="99"/>
    <col min="12801" max="12801" width="0.7109375" style="99" customWidth="1"/>
    <col min="12802" max="12802" width="40.5703125" style="99" customWidth="1"/>
    <col min="12803" max="12803" width="32.28515625" style="99" bestFit="1" customWidth="1"/>
    <col min="12804" max="12804" width="14.7109375" style="99" customWidth="1"/>
    <col min="12805" max="12806" width="19.28515625" style="99" customWidth="1"/>
    <col min="12807" max="12807" width="14.140625" style="99" customWidth="1"/>
    <col min="12808" max="12808" width="15.140625" style="99" customWidth="1"/>
    <col min="12809" max="12809" width="0.140625" style="99" customWidth="1"/>
    <col min="12810" max="12810" width="34.28515625" style="99" customWidth="1"/>
    <col min="12811" max="12811" width="32.28515625" style="99" bestFit="1" customWidth="1"/>
    <col min="12812" max="12812" width="27.140625" style="99" bestFit="1" customWidth="1"/>
    <col min="12813" max="12814" width="19.28515625" style="99" customWidth="1"/>
    <col min="12815" max="12815" width="14.140625" style="99" customWidth="1"/>
    <col min="12816" max="12816" width="15.140625" style="99" customWidth="1"/>
    <col min="12817" max="12817" width="38.42578125" style="99" customWidth="1"/>
    <col min="12818" max="12818" width="32.28515625" style="99" bestFit="1" customWidth="1"/>
    <col min="12819" max="12819" width="16" style="99" customWidth="1"/>
    <col min="12820" max="12821" width="19.28515625" style="99" customWidth="1"/>
    <col min="12822" max="12822" width="14.140625" style="99" customWidth="1"/>
    <col min="12823" max="12823" width="15.140625" style="99" customWidth="1"/>
    <col min="12824" max="13033" width="9.140625" style="99" customWidth="1"/>
    <col min="13034" max="13056" width="9.140625" style="99"/>
    <col min="13057" max="13057" width="0.7109375" style="99" customWidth="1"/>
    <col min="13058" max="13058" width="40.5703125" style="99" customWidth="1"/>
    <col min="13059" max="13059" width="32.28515625" style="99" bestFit="1" customWidth="1"/>
    <col min="13060" max="13060" width="14.7109375" style="99" customWidth="1"/>
    <col min="13061" max="13062" width="19.28515625" style="99" customWidth="1"/>
    <col min="13063" max="13063" width="14.140625" style="99" customWidth="1"/>
    <col min="13064" max="13064" width="15.140625" style="99" customWidth="1"/>
    <col min="13065" max="13065" width="0.140625" style="99" customWidth="1"/>
    <col min="13066" max="13066" width="34.28515625" style="99" customWidth="1"/>
    <col min="13067" max="13067" width="32.28515625" style="99" bestFit="1" customWidth="1"/>
    <col min="13068" max="13068" width="27.140625" style="99" bestFit="1" customWidth="1"/>
    <col min="13069" max="13070" width="19.28515625" style="99" customWidth="1"/>
    <col min="13071" max="13071" width="14.140625" style="99" customWidth="1"/>
    <col min="13072" max="13072" width="15.140625" style="99" customWidth="1"/>
    <col min="13073" max="13073" width="38.42578125" style="99" customWidth="1"/>
    <col min="13074" max="13074" width="32.28515625" style="99" bestFit="1" customWidth="1"/>
    <col min="13075" max="13075" width="16" style="99" customWidth="1"/>
    <col min="13076" max="13077" width="19.28515625" style="99" customWidth="1"/>
    <col min="13078" max="13078" width="14.140625" style="99" customWidth="1"/>
    <col min="13079" max="13079" width="15.140625" style="99" customWidth="1"/>
    <col min="13080" max="13289" width="9.140625" style="99" customWidth="1"/>
    <col min="13290" max="13312" width="9.140625" style="99"/>
    <col min="13313" max="13313" width="0.7109375" style="99" customWidth="1"/>
    <col min="13314" max="13314" width="40.5703125" style="99" customWidth="1"/>
    <col min="13315" max="13315" width="32.28515625" style="99" bestFit="1" customWidth="1"/>
    <col min="13316" max="13316" width="14.7109375" style="99" customWidth="1"/>
    <col min="13317" max="13318" width="19.28515625" style="99" customWidth="1"/>
    <col min="13319" max="13319" width="14.140625" style="99" customWidth="1"/>
    <col min="13320" max="13320" width="15.140625" style="99" customWidth="1"/>
    <col min="13321" max="13321" width="0.140625" style="99" customWidth="1"/>
    <col min="13322" max="13322" width="34.28515625" style="99" customWidth="1"/>
    <col min="13323" max="13323" width="32.28515625" style="99" bestFit="1" customWidth="1"/>
    <col min="13324" max="13324" width="27.140625" style="99" bestFit="1" customWidth="1"/>
    <col min="13325" max="13326" width="19.28515625" style="99" customWidth="1"/>
    <col min="13327" max="13327" width="14.140625" style="99" customWidth="1"/>
    <col min="13328" max="13328" width="15.140625" style="99" customWidth="1"/>
    <col min="13329" max="13329" width="38.42578125" style="99" customWidth="1"/>
    <col min="13330" max="13330" width="32.28515625" style="99" bestFit="1" customWidth="1"/>
    <col min="13331" max="13331" width="16" style="99" customWidth="1"/>
    <col min="13332" max="13333" width="19.28515625" style="99" customWidth="1"/>
    <col min="13334" max="13334" width="14.140625" style="99" customWidth="1"/>
    <col min="13335" max="13335" width="15.140625" style="99" customWidth="1"/>
    <col min="13336" max="13545" width="9.140625" style="99" customWidth="1"/>
    <col min="13546" max="13568" width="9.140625" style="99"/>
    <col min="13569" max="13569" width="0.7109375" style="99" customWidth="1"/>
    <col min="13570" max="13570" width="40.5703125" style="99" customWidth="1"/>
    <col min="13571" max="13571" width="32.28515625" style="99" bestFit="1" customWidth="1"/>
    <col min="13572" max="13572" width="14.7109375" style="99" customWidth="1"/>
    <col min="13573" max="13574" width="19.28515625" style="99" customWidth="1"/>
    <col min="13575" max="13575" width="14.140625" style="99" customWidth="1"/>
    <col min="13576" max="13576" width="15.140625" style="99" customWidth="1"/>
    <col min="13577" max="13577" width="0.140625" style="99" customWidth="1"/>
    <col min="13578" max="13578" width="34.28515625" style="99" customWidth="1"/>
    <col min="13579" max="13579" width="32.28515625" style="99" bestFit="1" customWidth="1"/>
    <col min="13580" max="13580" width="27.140625" style="99" bestFit="1" customWidth="1"/>
    <col min="13581" max="13582" width="19.28515625" style="99" customWidth="1"/>
    <col min="13583" max="13583" width="14.140625" style="99" customWidth="1"/>
    <col min="13584" max="13584" width="15.140625" style="99" customWidth="1"/>
    <col min="13585" max="13585" width="38.42578125" style="99" customWidth="1"/>
    <col min="13586" max="13586" width="32.28515625" style="99" bestFit="1" customWidth="1"/>
    <col min="13587" max="13587" width="16" style="99" customWidth="1"/>
    <col min="13588" max="13589" width="19.28515625" style="99" customWidth="1"/>
    <col min="13590" max="13590" width="14.140625" style="99" customWidth="1"/>
    <col min="13591" max="13591" width="15.140625" style="99" customWidth="1"/>
    <col min="13592" max="13801" width="9.140625" style="99" customWidth="1"/>
    <col min="13802" max="13824" width="9.140625" style="99"/>
    <col min="13825" max="13825" width="0.7109375" style="99" customWidth="1"/>
    <col min="13826" max="13826" width="40.5703125" style="99" customWidth="1"/>
    <col min="13827" max="13827" width="32.28515625" style="99" bestFit="1" customWidth="1"/>
    <col min="13828" max="13828" width="14.7109375" style="99" customWidth="1"/>
    <col min="13829" max="13830" width="19.28515625" style="99" customWidth="1"/>
    <col min="13831" max="13831" width="14.140625" style="99" customWidth="1"/>
    <col min="13832" max="13832" width="15.140625" style="99" customWidth="1"/>
    <col min="13833" max="13833" width="0.140625" style="99" customWidth="1"/>
    <col min="13834" max="13834" width="34.28515625" style="99" customWidth="1"/>
    <col min="13835" max="13835" width="32.28515625" style="99" bestFit="1" customWidth="1"/>
    <col min="13836" max="13836" width="27.140625" style="99" bestFit="1" customWidth="1"/>
    <col min="13837" max="13838" width="19.28515625" style="99" customWidth="1"/>
    <col min="13839" max="13839" width="14.140625" style="99" customWidth="1"/>
    <col min="13840" max="13840" width="15.140625" style="99" customWidth="1"/>
    <col min="13841" max="13841" width="38.42578125" style="99" customWidth="1"/>
    <col min="13842" max="13842" width="32.28515625" style="99" bestFit="1" customWidth="1"/>
    <col min="13843" max="13843" width="16" style="99" customWidth="1"/>
    <col min="13844" max="13845" width="19.28515625" style="99" customWidth="1"/>
    <col min="13846" max="13846" width="14.140625" style="99" customWidth="1"/>
    <col min="13847" max="13847" width="15.140625" style="99" customWidth="1"/>
    <col min="13848" max="14057" width="9.140625" style="99" customWidth="1"/>
    <col min="14058" max="14080" width="9.140625" style="99"/>
    <col min="14081" max="14081" width="0.7109375" style="99" customWidth="1"/>
    <col min="14082" max="14082" width="40.5703125" style="99" customWidth="1"/>
    <col min="14083" max="14083" width="32.28515625" style="99" bestFit="1" customWidth="1"/>
    <col min="14084" max="14084" width="14.7109375" style="99" customWidth="1"/>
    <col min="14085" max="14086" width="19.28515625" style="99" customWidth="1"/>
    <col min="14087" max="14087" width="14.140625" style="99" customWidth="1"/>
    <col min="14088" max="14088" width="15.140625" style="99" customWidth="1"/>
    <col min="14089" max="14089" width="0.140625" style="99" customWidth="1"/>
    <col min="14090" max="14090" width="34.28515625" style="99" customWidth="1"/>
    <col min="14091" max="14091" width="32.28515625" style="99" bestFit="1" customWidth="1"/>
    <col min="14092" max="14092" width="27.140625" style="99" bestFit="1" customWidth="1"/>
    <col min="14093" max="14094" width="19.28515625" style="99" customWidth="1"/>
    <col min="14095" max="14095" width="14.140625" style="99" customWidth="1"/>
    <col min="14096" max="14096" width="15.140625" style="99" customWidth="1"/>
    <col min="14097" max="14097" width="38.42578125" style="99" customWidth="1"/>
    <col min="14098" max="14098" width="32.28515625" style="99" bestFit="1" customWidth="1"/>
    <col min="14099" max="14099" width="16" style="99" customWidth="1"/>
    <col min="14100" max="14101" width="19.28515625" style="99" customWidth="1"/>
    <col min="14102" max="14102" width="14.140625" style="99" customWidth="1"/>
    <col min="14103" max="14103" width="15.140625" style="99" customWidth="1"/>
    <col min="14104" max="14313" width="9.140625" style="99" customWidth="1"/>
    <col min="14314" max="14336" width="9.140625" style="99"/>
    <col min="14337" max="14337" width="0.7109375" style="99" customWidth="1"/>
    <col min="14338" max="14338" width="40.5703125" style="99" customWidth="1"/>
    <col min="14339" max="14339" width="32.28515625" style="99" bestFit="1" customWidth="1"/>
    <col min="14340" max="14340" width="14.7109375" style="99" customWidth="1"/>
    <col min="14341" max="14342" width="19.28515625" style="99" customWidth="1"/>
    <col min="14343" max="14343" width="14.140625" style="99" customWidth="1"/>
    <col min="14344" max="14344" width="15.140625" style="99" customWidth="1"/>
    <col min="14345" max="14345" width="0.140625" style="99" customWidth="1"/>
    <col min="14346" max="14346" width="34.28515625" style="99" customWidth="1"/>
    <col min="14347" max="14347" width="32.28515625" style="99" bestFit="1" customWidth="1"/>
    <col min="14348" max="14348" width="27.140625" style="99" bestFit="1" customWidth="1"/>
    <col min="14349" max="14350" width="19.28515625" style="99" customWidth="1"/>
    <col min="14351" max="14351" width="14.140625" style="99" customWidth="1"/>
    <col min="14352" max="14352" width="15.140625" style="99" customWidth="1"/>
    <col min="14353" max="14353" width="38.42578125" style="99" customWidth="1"/>
    <col min="14354" max="14354" width="32.28515625" style="99" bestFit="1" customWidth="1"/>
    <col min="14355" max="14355" width="16" style="99" customWidth="1"/>
    <col min="14356" max="14357" width="19.28515625" style="99" customWidth="1"/>
    <col min="14358" max="14358" width="14.140625" style="99" customWidth="1"/>
    <col min="14359" max="14359" width="15.140625" style="99" customWidth="1"/>
    <col min="14360" max="14569" width="9.140625" style="99" customWidth="1"/>
    <col min="14570" max="14592" width="9.140625" style="99"/>
    <col min="14593" max="14593" width="0.7109375" style="99" customWidth="1"/>
    <col min="14594" max="14594" width="40.5703125" style="99" customWidth="1"/>
    <col min="14595" max="14595" width="32.28515625" style="99" bestFit="1" customWidth="1"/>
    <col min="14596" max="14596" width="14.7109375" style="99" customWidth="1"/>
    <col min="14597" max="14598" width="19.28515625" style="99" customWidth="1"/>
    <col min="14599" max="14599" width="14.140625" style="99" customWidth="1"/>
    <col min="14600" max="14600" width="15.140625" style="99" customWidth="1"/>
    <col min="14601" max="14601" width="0.140625" style="99" customWidth="1"/>
    <col min="14602" max="14602" width="34.28515625" style="99" customWidth="1"/>
    <col min="14603" max="14603" width="32.28515625" style="99" bestFit="1" customWidth="1"/>
    <col min="14604" max="14604" width="27.140625" style="99" bestFit="1" customWidth="1"/>
    <col min="14605" max="14606" width="19.28515625" style="99" customWidth="1"/>
    <col min="14607" max="14607" width="14.140625" style="99" customWidth="1"/>
    <col min="14608" max="14608" width="15.140625" style="99" customWidth="1"/>
    <col min="14609" max="14609" width="38.42578125" style="99" customWidth="1"/>
    <col min="14610" max="14610" width="32.28515625" style="99" bestFit="1" customWidth="1"/>
    <col min="14611" max="14611" width="16" style="99" customWidth="1"/>
    <col min="14612" max="14613" width="19.28515625" style="99" customWidth="1"/>
    <col min="14614" max="14614" width="14.140625" style="99" customWidth="1"/>
    <col min="14615" max="14615" width="15.140625" style="99" customWidth="1"/>
    <col min="14616" max="14825" width="9.140625" style="99" customWidth="1"/>
    <col min="14826" max="14848" width="9.140625" style="99"/>
    <col min="14849" max="14849" width="0.7109375" style="99" customWidth="1"/>
    <col min="14850" max="14850" width="40.5703125" style="99" customWidth="1"/>
    <col min="14851" max="14851" width="32.28515625" style="99" bestFit="1" customWidth="1"/>
    <col min="14852" max="14852" width="14.7109375" style="99" customWidth="1"/>
    <col min="14853" max="14854" width="19.28515625" style="99" customWidth="1"/>
    <col min="14855" max="14855" width="14.140625" style="99" customWidth="1"/>
    <col min="14856" max="14856" width="15.140625" style="99" customWidth="1"/>
    <col min="14857" max="14857" width="0.140625" style="99" customWidth="1"/>
    <col min="14858" max="14858" width="34.28515625" style="99" customWidth="1"/>
    <col min="14859" max="14859" width="32.28515625" style="99" bestFit="1" customWidth="1"/>
    <col min="14860" max="14860" width="27.140625" style="99" bestFit="1" customWidth="1"/>
    <col min="14861" max="14862" width="19.28515625" style="99" customWidth="1"/>
    <col min="14863" max="14863" width="14.140625" style="99" customWidth="1"/>
    <col min="14864" max="14864" width="15.140625" style="99" customWidth="1"/>
    <col min="14865" max="14865" width="38.42578125" style="99" customWidth="1"/>
    <col min="14866" max="14866" width="32.28515625" style="99" bestFit="1" customWidth="1"/>
    <col min="14867" max="14867" width="16" style="99" customWidth="1"/>
    <col min="14868" max="14869" width="19.28515625" style="99" customWidth="1"/>
    <col min="14870" max="14870" width="14.140625" style="99" customWidth="1"/>
    <col min="14871" max="14871" width="15.140625" style="99" customWidth="1"/>
    <col min="14872" max="15081" width="9.140625" style="99" customWidth="1"/>
    <col min="15082" max="15104" width="9.140625" style="99"/>
    <col min="15105" max="15105" width="0.7109375" style="99" customWidth="1"/>
    <col min="15106" max="15106" width="40.5703125" style="99" customWidth="1"/>
    <col min="15107" max="15107" width="32.28515625" style="99" bestFit="1" customWidth="1"/>
    <col min="15108" max="15108" width="14.7109375" style="99" customWidth="1"/>
    <col min="15109" max="15110" width="19.28515625" style="99" customWidth="1"/>
    <col min="15111" max="15111" width="14.140625" style="99" customWidth="1"/>
    <col min="15112" max="15112" width="15.140625" style="99" customWidth="1"/>
    <col min="15113" max="15113" width="0.140625" style="99" customWidth="1"/>
    <col min="15114" max="15114" width="34.28515625" style="99" customWidth="1"/>
    <col min="15115" max="15115" width="32.28515625" style="99" bestFit="1" customWidth="1"/>
    <col min="15116" max="15116" width="27.140625" style="99" bestFit="1" customWidth="1"/>
    <col min="15117" max="15118" width="19.28515625" style="99" customWidth="1"/>
    <col min="15119" max="15119" width="14.140625" style="99" customWidth="1"/>
    <col min="15120" max="15120" width="15.140625" style="99" customWidth="1"/>
    <col min="15121" max="15121" width="38.42578125" style="99" customWidth="1"/>
    <col min="15122" max="15122" width="32.28515625" style="99" bestFit="1" customWidth="1"/>
    <col min="15123" max="15123" width="16" style="99" customWidth="1"/>
    <col min="15124" max="15125" width="19.28515625" style="99" customWidth="1"/>
    <col min="15126" max="15126" width="14.140625" style="99" customWidth="1"/>
    <col min="15127" max="15127" width="15.140625" style="99" customWidth="1"/>
    <col min="15128" max="15337" width="9.140625" style="99" customWidth="1"/>
    <col min="15338" max="15360" width="9.140625" style="99"/>
    <col min="15361" max="15361" width="0.7109375" style="99" customWidth="1"/>
    <col min="15362" max="15362" width="40.5703125" style="99" customWidth="1"/>
    <col min="15363" max="15363" width="32.28515625" style="99" bestFit="1" customWidth="1"/>
    <col min="15364" max="15364" width="14.7109375" style="99" customWidth="1"/>
    <col min="15365" max="15366" width="19.28515625" style="99" customWidth="1"/>
    <col min="15367" max="15367" width="14.140625" style="99" customWidth="1"/>
    <col min="15368" max="15368" width="15.140625" style="99" customWidth="1"/>
    <col min="15369" max="15369" width="0.140625" style="99" customWidth="1"/>
    <col min="15370" max="15370" width="34.28515625" style="99" customWidth="1"/>
    <col min="15371" max="15371" width="32.28515625" style="99" bestFit="1" customWidth="1"/>
    <col min="15372" max="15372" width="27.140625" style="99" bestFit="1" customWidth="1"/>
    <col min="15373" max="15374" width="19.28515625" style="99" customWidth="1"/>
    <col min="15375" max="15375" width="14.140625" style="99" customWidth="1"/>
    <col min="15376" max="15376" width="15.140625" style="99" customWidth="1"/>
    <col min="15377" max="15377" width="38.42578125" style="99" customWidth="1"/>
    <col min="15378" max="15378" width="32.28515625" style="99" bestFit="1" customWidth="1"/>
    <col min="15379" max="15379" width="16" style="99" customWidth="1"/>
    <col min="15380" max="15381" width="19.28515625" style="99" customWidth="1"/>
    <col min="15382" max="15382" width="14.140625" style="99" customWidth="1"/>
    <col min="15383" max="15383" width="15.140625" style="99" customWidth="1"/>
    <col min="15384" max="15593" width="9.140625" style="99" customWidth="1"/>
    <col min="15594" max="15616" width="9.140625" style="99"/>
    <col min="15617" max="15617" width="0.7109375" style="99" customWidth="1"/>
    <col min="15618" max="15618" width="40.5703125" style="99" customWidth="1"/>
    <col min="15619" max="15619" width="32.28515625" style="99" bestFit="1" customWidth="1"/>
    <col min="15620" max="15620" width="14.7109375" style="99" customWidth="1"/>
    <col min="15621" max="15622" width="19.28515625" style="99" customWidth="1"/>
    <col min="15623" max="15623" width="14.140625" style="99" customWidth="1"/>
    <col min="15624" max="15624" width="15.140625" style="99" customWidth="1"/>
    <col min="15625" max="15625" width="0.140625" style="99" customWidth="1"/>
    <col min="15626" max="15626" width="34.28515625" style="99" customWidth="1"/>
    <col min="15627" max="15627" width="32.28515625" style="99" bestFit="1" customWidth="1"/>
    <col min="15628" max="15628" width="27.140625" style="99" bestFit="1" customWidth="1"/>
    <col min="15629" max="15630" width="19.28515625" style="99" customWidth="1"/>
    <col min="15631" max="15631" width="14.140625" style="99" customWidth="1"/>
    <col min="15632" max="15632" width="15.140625" style="99" customWidth="1"/>
    <col min="15633" max="15633" width="38.42578125" style="99" customWidth="1"/>
    <col min="15634" max="15634" width="32.28515625" style="99" bestFit="1" customWidth="1"/>
    <col min="15635" max="15635" width="16" style="99" customWidth="1"/>
    <col min="15636" max="15637" width="19.28515625" style="99" customWidth="1"/>
    <col min="15638" max="15638" width="14.140625" style="99" customWidth="1"/>
    <col min="15639" max="15639" width="15.140625" style="99" customWidth="1"/>
    <col min="15640" max="15849" width="9.140625" style="99" customWidth="1"/>
    <col min="15850" max="15872" width="9.140625" style="99"/>
    <col min="15873" max="15873" width="0.7109375" style="99" customWidth="1"/>
    <col min="15874" max="15874" width="40.5703125" style="99" customWidth="1"/>
    <col min="15875" max="15875" width="32.28515625" style="99" bestFit="1" customWidth="1"/>
    <col min="15876" max="15876" width="14.7109375" style="99" customWidth="1"/>
    <col min="15877" max="15878" width="19.28515625" style="99" customWidth="1"/>
    <col min="15879" max="15879" width="14.140625" style="99" customWidth="1"/>
    <col min="15880" max="15880" width="15.140625" style="99" customWidth="1"/>
    <col min="15881" max="15881" width="0.140625" style="99" customWidth="1"/>
    <col min="15882" max="15882" width="34.28515625" style="99" customWidth="1"/>
    <col min="15883" max="15883" width="32.28515625" style="99" bestFit="1" customWidth="1"/>
    <col min="15884" max="15884" width="27.140625" style="99" bestFit="1" customWidth="1"/>
    <col min="15885" max="15886" width="19.28515625" style="99" customWidth="1"/>
    <col min="15887" max="15887" width="14.140625" style="99" customWidth="1"/>
    <col min="15888" max="15888" width="15.140625" style="99" customWidth="1"/>
    <col min="15889" max="15889" width="38.42578125" style="99" customWidth="1"/>
    <col min="15890" max="15890" width="32.28515625" style="99" bestFit="1" customWidth="1"/>
    <col min="15891" max="15891" width="16" style="99" customWidth="1"/>
    <col min="15892" max="15893" width="19.28515625" style="99" customWidth="1"/>
    <col min="15894" max="15894" width="14.140625" style="99" customWidth="1"/>
    <col min="15895" max="15895" width="15.140625" style="99" customWidth="1"/>
    <col min="15896" max="16105" width="9.140625" style="99" customWidth="1"/>
    <col min="16106" max="16128" width="9.140625" style="99"/>
    <col min="16129" max="16129" width="0.7109375" style="99" customWidth="1"/>
    <col min="16130" max="16130" width="40.5703125" style="99" customWidth="1"/>
    <col min="16131" max="16131" width="32.28515625" style="99" bestFit="1" customWidth="1"/>
    <col min="16132" max="16132" width="14.7109375" style="99" customWidth="1"/>
    <col min="16133" max="16134" width="19.28515625" style="99" customWidth="1"/>
    <col min="16135" max="16135" width="14.140625" style="99" customWidth="1"/>
    <col min="16136" max="16136" width="15.140625" style="99" customWidth="1"/>
    <col min="16137" max="16137" width="0.140625" style="99" customWidth="1"/>
    <col min="16138" max="16138" width="34.28515625" style="99" customWidth="1"/>
    <col min="16139" max="16139" width="32.28515625" style="99" bestFit="1" customWidth="1"/>
    <col min="16140" max="16140" width="27.140625" style="99" bestFit="1" customWidth="1"/>
    <col min="16141" max="16142" width="19.28515625" style="99" customWidth="1"/>
    <col min="16143" max="16143" width="14.140625" style="99" customWidth="1"/>
    <col min="16144" max="16144" width="15.140625" style="99" customWidth="1"/>
    <col min="16145" max="16145" width="38.42578125" style="99" customWidth="1"/>
    <col min="16146" max="16146" width="32.28515625" style="99" bestFit="1" customWidth="1"/>
    <col min="16147" max="16147" width="16" style="99" customWidth="1"/>
    <col min="16148" max="16149" width="19.28515625" style="99" customWidth="1"/>
    <col min="16150" max="16150" width="14.140625" style="99" customWidth="1"/>
    <col min="16151" max="16151" width="15.140625" style="99" customWidth="1"/>
    <col min="16152" max="16361" width="9.140625" style="99" customWidth="1"/>
    <col min="16362" max="16384" width="9.140625" style="99"/>
  </cols>
  <sheetData>
    <row r="1" spans="1:23" ht="12.75" customHeight="1" x14ac:dyDescent="0.25">
      <c r="A1" s="70"/>
      <c r="B1" s="121"/>
      <c r="C1" s="96"/>
      <c r="D1" s="96"/>
      <c r="E1" s="96"/>
      <c r="F1" s="96"/>
      <c r="G1" s="213" t="s">
        <v>527</v>
      </c>
      <c r="H1" s="213"/>
      <c r="I1" s="96"/>
      <c r="J1" s="121"/>
      <c r="K1" s="96"/>
      <c r="L1" s="96"/>
      <c r="M1" s="96"/>
      <c r="N1" s="96"/>
      <c r="O1" s="213"/>
      <c r="P1" s="213"/>
      <c r="Q1" s="121"/>
      <c r="R1" s="96"/>
      <c r="S1" s="96"/>
      <c r="T1" s="96"/>
      <c r="U1" s="96"/>
      <c r="V1" s="213"/>
      <c r="W1" s="213"/>
    </row>
    <row r="2" spans="1:23" ht="12.75" customHeight="1" x14ac:dyDescent="0.25">
      <c r="A2" s="70"/>
      <c r="B2" s="121"/>
      <c r="C2" s="96"/>
      <c r="D2" s="96"/>
      <c r="E2" s="96"/>
      <c r="F2" s="96"/>
      <c r="G2" s="96"/>
      <c r="H2" s="96"/>
      <c r="I2" s="96"/>
      <c r="J2" s="121"/>
      <c r="K2" s="96"/>
      <c r="L2" s="96"/>
      <c r="M2" s="96"/>
      <c r="N2" s="96"/>
      <c r="O2" s="96"/>
      <c r="P2" s="96"/>
      <c r="Q2" s="121"/>
      <c r="R2" s="96"/>
      <c r="S2" s="96"/>
      <c r="T2" s="96"/>
      <c r="U2" s="96"/>
      <c r="V2" s="96"/>
      <c r="W2" s="96"/>
    </row>
    <row r="3" spans="1:23" ht="104.25" customHeight="1" x14ac:dyDescent="0.25">
      <c r="A3" s="70"/>
      <c r="B3" s="209" t="s">
        <v>148</v>
      </c>
      <c r="C3" s="209"/>
      <c r="D3" s="209"/>
      <c r="E3" s="209"/>
      <c r="F3" s="209"/>
      <c r="G3" s="209"/>
      <c r="H3" s="209"/>
      <c r="I3" s="209"/>
      <c r="J3" s="214" t="s">
        <v>148</v>
      </c>
      <c r="K3" s="214"/>
      <c r="L3" s="214"/>
      <c r="M3" s="214"/>
      <c r="N3" s="214"/>
      <c r="O3" s="214"/>
      <c r="P3" s="214"/>
      <c r="Q3" s="214" t="s">
        <v>148</v>
      </c>
      <c r="R3" s="214"/>
      <c r="S3" s="214"/>
      <c r="T3" s="214"/>
      <c r="U3" s="214"/>
      <c r="V3" s="214"/>
      <c r="W3" s="214"/>
    </row>
    <row r="4" spans="1:23" ht="12.75" customHeight="1" x14ac:dyDescent="0.25">
      <c r="A4" s="70"/>
      <c r="B4" s="70"/>
      <c r="C4" s="96"/>
      <c r="D4" s="96"/>
      <c r="E4" s="96"/>
      <c r="F4" s="96"/>
      <c r="G4" s="96"/>
      <c r="H4" s="96"/>
      <c r="I4" s="96"/>
      <c r="J4" s="70"/>
      <c r="K4" s="96"/>
      <c r="L4" s="96"/>
      <c r="M4" s="96"/>
      <c r="N4" s="96"/>
      <c r="O4" s="96"/>
      <c r="P4" s="96"/>
      <c r="Q4" s="70"/>
      <c r="R4" s="96"/>
      <c r="S4" s="96"/>
      <c r="T4" s="96"/>
      <c r="U4" s="96"/>
      <c r="V4" s="96"/>
      <c r="W4" s="96"/>
    </row>
    <row r="5" spans="1:23" ht="12" customHeight="1" x14ac:dyDescent="0.25">
      <c r="A5" s="70"/>
      <c r="B5" s="137"/>
      <c r="C5" s="96"/>
      <c r="D5" s="96"/>
      <c r="E5" s="96"/>
      <c r="F5" s="96"/>
      <c r="G5" s="96"/>
      <c r="H5" s="163" t="s">
        <v>515</v>
      </c>
      <c r="I5" s="96"/>
      <c r="J5" s="137"/>
      <c r="K5" s="96"/>
      <c r="L5" s="96"/>
      <c r="M5" s="96"/>
      <c r="N5" s="96"/>
      <c r="O5" s="96"/>
      <c r="P5" s="163" t="s">
        <v>515</v>
      </c>
      <c r="Q5" s="137"/>
      <c r="R5" s="96"/>
      <c r="S5" s="96"/>
      <c r="T5" s="96"/>
      <c r="U5" s="96"/>
      <c r="V5" s="96"/>
      <c r="W5" s="163" t="s">
        <v>515</v>
      </c>
    </row>
    <row r="6" spans="1:23" ht="24" customHeight="1" x14ac:dyDescent="0.25">
      <c r="A6" s="70"/>
      <c r="B6" s="211" t="s">
        <v>1</v>
      </c>
      <c r="C6" s="212" t="s">
        <v>508</v>
      </c>
      <c r="D6" s="212"/>
      <c r="E6" s="212"/>
      <c r="F6" s="212"/>
      <c r="G6" s="212"/>
      <c r="H6" s="212"/>
      <c r="I6" s="173"/>
      <c r="J6" s="211" t="s">
        <v>1</v>
      </c>
      <c r="K6" s="211" t="s">
        <v>528</v>
      </c>
      <c r="L6" s="211"/>
      <c r="M6" s="211"/>
      <c r="N6" s="211"/>
      <c r="O6" s="211"/>
      <c r="P6" s="211"/>
      <c r="Q6" s="211" t="s">
        <v>1</v>
      </c>
      <c r="R6" s="211" t="s">
        <v>529</v>
      </c>
      <c r="S6" s="212"/>
      <c r="T6" s="212"/>
      <c r="U6" s="212"/>
      <c r="V6" s="212"/>
      <c r="W6" s="212"/>
    </row>
    <row r="7" spans="1:23" ht="164.25" customHeight="1" x14ac:dyDescent="0.25">
      <c r="A7" s="70"/>
      <c r="B7" s="211"/>
      <c r="C7" s="124" t="s">
        <v>2</v>
      </c>
      <c r="D7" s="124" t="s">
        <v>3</v>
      </c>
      <c r="E7" s="124" t="s">
        <v>510</v>
      </c>
      <c r="F7" s="124" t="s">
        <v>511</v>
      </c>
      <c r="G7" s="124" t="s">
        <v>6</v>
      </c>
      <c r="H7" s="124" t="s">
        <v>512</v>
      </c>
      <c r="I7" s="173"/>
      <c r="J7" s="211"/>
      <c r="K7" s="124" t="s">
        <v>2</v>
      </c>
      <c r="L7" s="124" t="s">
        <v>3</v>
      </c>
      <c r="M7" s="124" t="s">
        <v>510</v>
      </c>
      <c r="N7" s="124" t="s">
        <v>511</v>
      </c>
      <c r="O7" s="124" t="s">
        <v>6</v>
      </c>
      <c r="P7" s="124" t="s">
        <v>512</v>
      </c>
      <c r="Q7" s="211"/>
      <c r="R7" s="124" t="s">
        <v>2</v>
      </c>
      <c r="S7" s="124" t="s">
        <v>3</v>
      </c>
      <c r="T7" s="124" t="s">
        <v>510</v>
      </c>
      <c r="U7" s="124" t="s">
        <v>511</v>
      </c>
      <c r="V7" s="124" t="s">
        <v>6</v>
      </c>
      <c r="W7" s="124" t="s">
        <v>512</v>
      </c>
    </row>
    <row r="8" spans="1:23" ht="15.75" x14ac:dyDescent="0.25">
      <c r="A8" s="70"/>
      <c r="B8" s="71" t="s">
        <v>8</v>
      </c>
      <c r="C8" s="72">
        <v>31500</v>
      </c>
      <c r="D8" s="72">
        <v>31500</v>
      </c>
      <c r="E8" s="72">
        <v>31500</v>
      </c>
      <c r="F8" s="72">
        <v>31500</v>
      </c>
      <c r="G8" s="73">
        <v>100</v>
      </c>
      <c r="H8" s="73">
        <v>100</v>
      </c>
      <c r="I8" s="179">
        <v>0</v>
      </c>
      <c r="J8" s="71" t="s">
        <v>8</v>
      </c>
      <c r="K8" s="102">
        <v>31500</v>
      </c>
      <c r="L8" s="102">
        <v>31500</v>
      </c>
      <c r="M8" s="102">
        <v>31500</v>
      </c>
      <c r="N8" s="102">
        <v>31500</v>
      </c>
      <c r="O8" s="103">
        <v>100</v>
      </c>
      <c r="P8" s="103">
        <v>100</v>
      </c>
      <c r="Q8" s="71" t="s">
        <v>8</v>
      </c>
      <c r="R8" s="143">
        <v>0</v>
      </c>
      <c r="S8" s="143">
        <v>0</v>
      </c>
      <c r="T8" s="143">
        <v>0</v>
      </c>
      <c r="U8" s="143">
        <v>0</v>
      </c>
      <c r="V8" s="144">
        <v>0</v>
      </c>
      <c r="W8" s="144">
        <v>0</v>
      </c>
    </row>
    <row r="9" spans="1:23" ht="15.75" x14ac:dyDescent="0.25">
      <c r="A9" s="145"/>
      <c r="B9" s="71" t="s">
        <v>14</v>
      </c>
      <c r="C9" s="72">
        <v>3600</v>
      </c>
      <c r="D9" s="72">
        <v>3600</v>
      </c>
      <c r="E9" s="72">
        <v>3600</v>
      </c>
      <c r="F9" s="72">
        <v>3600</v>
      </c>
      <c r="G9" s="73">
        <v>100</v>
      </c>
      <c r="H9" s="73">
        <v>100</v>
      </c>
      <c r="I9" s="179">
        <v>0</v>
      </c>
      <c r="J9" s="71" t="s">
        <v>14</v>
      </c>
      <c r="K9" s="102">
        <v>3600</v>
      </c>
      <c r="L9" s="102">
        <v>3600</v>
      </c>
      <c r="M9" s="102">
        <v>3600</v>
      </c>
      <c r="N9" s="102">
        <v>3600</v>
      </c>
      <c r="O9" s="103">
        <v>100</v>
      </c>
      <c r="P9" s="103">
        <v>100</v>
      </c>
      <c r="Q9" s="71" t="s">
        <v>14</v>
      </c>
      <c r="R9" s="143">
        <v>0</v>
      </c>
      <c r="S9" s="143">
        <v>0</v>
      </c>
      <c r="T9" s="143">
        <v>0</v>
      </c>
      <c r="U9" s="143">
        <v>0</v>
      </c>
      <c r="V9" s="144">
        <v>0</v>
      </c>
      <c r="W9" s="144">
        <v>0</v>
      </c>
    </row>
    <row r="10" spans="1:23" ht="15.75" x14ac:dyDescent="0.25">
      <c r="A10" s="70"/>
      <c r="B10" s="71" t="s">
        <v>15</v>
      </c>
      <c r="C10" s="72">
        <v>70000</v>
      </c>
      <c r="D10" s="72">
        <v>70000</v>
      </c>
      <c r="E10" s="72">
        <v>70000</v>
      </c>
      <c r="F10" s="72">
        <v>70000</v>
      </c>
      <c r="G10" s="73">
        <v>100</v>
      </c>
      <c r="H10" s="73">
        <v>100</v>
      </c>
      <c r="I10" s="179">
        <v>100</v>
      </c>
      <c r="J10" s="71" t="s">
        <v>15</v>
      </c>
      <c r="K10" s="102">
        <v>70000</v>
      </c>
      <c r="L10" s="102">
        <v>70000</v>
      </c>
      <c r="M10" s="102">
        <v>70000</v>
      </c>
      <c r="N10" s="102">
        <v>70000</v>
      </c>
      <c r="O10" s="103">
        <v>100</v>
      </c>
      <c r="P10" s="103">
        <v>100</v>
      </c>
      <c r="Q10" s="71" t="s">
        <v>15</v>
      </c>
      <c r="R10" s="143">
        <v>0</v>
      </c>
      <c r="S10" s="143">
        <v>0</v>
      </c>
      <c r="T10" s="143">
        <v>0</v>
      </c>
      <c r="U10" s="143">
        <v>0</v>
      </c>
      <c r="V10" s="144">
        <v>0</v>
      </c>
      <c r="W10" s="144">
        <v>0</v>
      </c>
    </row>
    <row r="11" spans="1:23" ht="15.75" x14ac:dyDescent="0.25">
      <c r="A11" s="70"/>
      <c r="B11" s="71" t="s">
        <v>17</v>
      </c>
      <c r="C11" s="72">
        <v>4500</v>
      </c>
      <c r="D11" s="72">
        <v>4500</v>
      </c>
      <c r="E11" s="72">
        <v>4500</v>
      </c>
      <c r="F11" s="72">
        <v>4500</v>
      </c>
      <c r="G11" s="73">
        <v>100</v>
      </c>
      <c r="H11" s="73">
        <v>100</v>
      </c>
      <c r="I11" s="179">
        <v>100</v>
      </c>
      <c r="J11" s="71" t="s">
        <v>17</v>
      </c>
      <c r="K11" s="102">
        <v>4500</v>
      </c>
      <c r="L11" s="102">
        <v>4500</v>
      </c>
      <c r="M11" s="102">
        <v>4500</v>
      </c>
      <c r="N11" s="102">
        <v>4500</v>
      </c>
      <c r="O11" s="103">
        <v>100</v>
      </c>
      <c r="P11" s="103">
        <v>100</v>
      </c>
      <c r="Q11" s="71" t="s">
        <v>17</v>
      </c>
      <c r="R11" s="143">
        <v>0</v>
      </c>
      <c r="S11" s="143">
        <v>0</v>
      </c>
      <c r="T11" s="143">
        <v>0</v>
      </c>
      <c r="U11" s="143">
        <v>0</v>
      </c>
      <c r="V11" s="144">
        <v>0</v>
      </c>
      <c r="W11" s="144">
        <v>0</v>
      </c>
    </row>
    <row r="12" spans="1:23" ht="15.75" x14ac:dyDescent="0.25">
      <c r="A12" s="70"/>
      <c r="B12" s="71" t="s">
        <v>18</v>
      </c>
      <c r="C12" s="72">
        <v>15750</v>
      </c>
      <c r="D12" s="72">
        <v>15750</v>
      </c>
      <c r="E12" s="72">
        <v>15750</v>
      </c>
      <c r="F12" s="72">
        <v>15750</v>
      </c>
      <c r="G12" s="73">
        <v>100</v>
      </c>
      <c r="H12" s="73">
        <v>100</v>
      </c>
      <c r="I12" s="179">
        <v>0</v>
      </c>
      <c r="J12" s="71" t="s">
        <v>18</v>
      </c>
      <c r="K12" s="102">
        <v>15750</v>
      </c>
      <c r="L12" s="102">
        <v>15750</v>
      </c>
      <c r="M12" s="102">
        <v>15750</v>
      </c>
      <c r="N12" s="102">
        <v>15750</v>
      </c>
      <c r="O12" s="103">
        <v>100</v>
      </c>
      <c r="P12" s="103">
        <v>100</v>
      </c>
      <c r="Q12" s="71" t="s">
        <v>18</v>
      </c>
      <c r="R12" s="143">
        <v>0</v>
      </c>
      <c r="S12" s="143">
        <v>0</v>
      </c>
      <c r="T12" s="143">
        <v>0</v>
      </c>
      <c r="U12" s="143">
        <v>0</v>
      </c>
      <c r="V12" s="144">
        <v>0</v>
      </c>
      <c r="W12" s="144">
        <v>0</v>
      </c>
    </row>
    <row r="13" spans="1:23" ht="15.75" x14ac:dyDescent="0.25">
      <c r="A13" s="70"/>
      <c r="B13" s="71" t="s">
        <v>22</v>
      </c>
      <c r="C13" s="72">
        <v>17500</v>
      </c>
      <c r="D13" s="72">
        <v>17500</v>
      </c>
      <c r="E13" s="72">
        <v>17500</v>
      </c>
      <c r="F13" s="72">
        <v>17500</v>
      </c>
      <c r="G13" s="73">
        <v>100</v>
      </c>
      <c r="H13" s="73">
        <v>100</v>
      </c>
      <c r="I13" s="179">
        <v>0</v>
      </c>
      <c r="J13" s="71" t="s">
        <v>22</v>
      </c>
      <c r="K13" s="102">
        <v>17500</v>
      </c>
      <c r="L13" s="102">
        <v>17500</v>
      </c>
      <c r="M13" s="102">
        <v>17500</v>
      </c>
      <c r="N13" s="102">
        <v>17500</v>
      </c>
      <c r="O13" s="103">
        <v>100</v>
      </c>
      <c r="P13" s="103">
        <v>100</v>
      </c>
      <c r="Q13" s="71" t="s">
        <v>22</v>
      </c>
      <c r="R13" s="143">
        <v>0</v>
      </c>
      <c r="S13" s="143">
        <v>0</v>
      </c>
      <c r="T13" s="143">
        <v>0</v>
      </c>
      <c r="U13" s="143">
        <v>0</v>
      </c>
      <c r="V13" s="144">
        <v>0</v>
      </c>
      <c r="W13" s="144">
        <v>0</v>
      </c>
    </row>
    <row r="14" spans="1:23" ht="15.75" x14ac:dyDescent="0.25">
      <c r="A14" s="70"/>
      <c r="B14" s="71" t="s">
        <v>25</v>
      </c>
      <c r="C14" s="72">
        <v>15750</v>
      </c>
      <c r="D14" s="72">
        <v>15750</v>
      </c>
      <c r="E14" s="72">
        <v>15750</v>
      </c>
      <c r="F14" s="72">
        <v>15750</v>
      </c>
      <c r="G14" s="73">
        <v>100</v>
      </c>
      <c r="H14" s="73">
        <v>100</v>
      </c>
      <c r="I14" s="179">
        <v>100</v>
      </c>
      <c r="J14" s="71" t="s">
        <v>25</v>
      </c>
      <c r="K14" s="102">
        <v>15750</v>
      </c>
      <c r="L14" s="102">
        <v>15750</v>
      </c>
      <c r="M14" s="102">
        <v>15750</v>
      </c>
      <c r="N14" s="102">
        <v>15750</v>
      </c>
      <c r="O14" s="103">
        <v>100</v>
      </c>
      <c r="P14" s="103">
        <v>100</v>
      </c>
      <c r="Q14" s="71" t="s">
        <v>25</v>
      </c>
      <c r="R14" s="143"/>
      <c r="S14" s="143"/>
      <c r="T14" s="143"/>
      <c r="U14" s="143"/>
      <c r="V14" s="144"/>
      <c r="W14" s="144"/>
    </row>
    <row r="15" spans="1:23" ht="15.75" x14ac:dyDescent="0.25">
      <c r="A15" s="70"/>
      <c r="B15" s="71" t="s">
        <v>44</v>
      </c>
      <c r="C15" s="72">
        <v>337500</v>
      </c>
      <c r="D15" s="72">
        <v>337500</v>
      </c>
      <c r="E15" s="72">
        <v>337500</v>
      </c>
      <c r="F15" s="72">
        <v>337026.36050000001</v>
      </c>
      <c r="G15" s="73">
        <v>99.859662370370373</v>
      </c>
      <c r="H15" s="73">
        <v>99.859662370370373</v>
      </c>
      <c r="I15" s="179">
        <v>64.243104063631264</v>
      </c>
      <c r="J15" s="71" t="s">
        <v>44</v>
      </c>
      <c r="K15" s="102">
        <v>192500</v>
      </c>
      <c r="L15" s="102">
        <v>192500</v>
      </c>
      <c r="M15" s="102">
        <v>192500</v>
      </c>
      <c r="N15" s="102">
        <v>192500</v>
      </c>
      <c r="O15" s="103">
        <v>100</v>
      </c>
      <c r="P15" s="103">
        <v>100</v>
      </c>
      <c r="Q15" s="71" t="s">
        <v>44</v>
      </c>
      <c r="R15" s="102">
        <v>145000</v>
      </c>
      <c r="S15" s="102">
        <v>145000</v>
      </c>
      <c r="T15" s="102">
        <v>145000</v>
      </c>
      <c r="U15" s="102">
        <v>144526.36050000001</v>
      </c>
      <c r="V15" s="103">
        <v>99.673352068965528</v>
      </c>
      <c r="W15" s="103">
        <v>99.673352068965528</v>
      </c>
    </row>
    <row r="16" spans="1:23" ht="15.75" x14ac:dyDescent="0.2">
      <c r="A16" s="96"/>
      <c r="B16" s="71" t="s">
        <v>29</v>
      </c>
      <c r="C16" s="72">
        <v>22200</v>
      </c>
      <c r="D16" s="72">
        <v>22200</v>
      </c>
      <c r="E16" s="72">
        <v>22200</v>
      </c>
      <c r="F16" s="72">
        <v>22200</v>
      </c>
      <c r="G16" s="73">
        <v>100</v>
      </c>
      <c r="H16" s="73">
        <v>100</v>
      </c>
      <c r="I16" s="179">
        <v>0</v>
      </c>
      <c r="J16" s="71" t="s">
        <v>29</v>
      </c>
      <c r="K16" s="102">
        <v>22200</v>
      </c>
      <c r="L16" s="102">
        <v>22200</v>
      </c>
      <c r="M16" s="102">
        <v>22200</v>
      </c>
      <c r="N16" s="102">
        <v>22200</v>
      </c>
      <c r="O16" s="103">
        <v>100</v>
      </c>
      <c r="P16" s="103">
        <v>100</v>
      </c>
      <c r="Q16" s="71" t="s">
        <v>29</v>
      </c>
      <c r="R16" s="143">
        <v>0</v>
      </c>
      <c r="S16" s="143">
        <v>0</v>
      </c>
      <c r="T16" s="143">
        <v>0</v>
      </c>
      <c r="U16" s="143">
        <v>0</v>
      </c>
      <c r="V16" s="144">
        <v>0</v>
      </c>
      <c r="W16" s="144">
        <v>0</v>
      </c>
    </row>
    <row r="17" spans="1:23" ht="15.75" x14ac:dyDescent="0.2">
      <c r="A17" s="96"/>
      <c r="B17" s="71" t="s">
        <v>30</v>
      </c>
      <c r="C17" s="72">
        <v>38500</v>
      </c>
      <c r="D17" s="72">
        <v>38500</v>
      </c>
      <c r="E17" s="72">
        <v>38500</v>
      </c>
      <c r="F17" s="72">
        <v>38500</v>
      </c>
      <c r="G17" s="73">
        <v>100</v>
      </c>
      <c r="H17" s="73">
        <v>100</v>
      </c>
      <c r="I17" s="179">
        <v>0</v>
      </c>
      <c r="J17" s="71" t="s">
        <v>30</v>
      </c>
      <c r="K17" s="102">
        <v>38500</v>
      </c>
      <c r="L17" s="102">
        <v>38500</v>
      </c>
      <c r="M17" s="102">
        <v>38500</v>
      </c>
      <c r="N17" s="102">
        <v>38500</v>
      </c>
      <c r="O17" s="103">
        <v>100</v>
      </c>
      <c r="P17" s="103">
        <v>100</v>
      </c>
      <c r="Q17" s="71" t="s">
        <v>30</v>
      </c>
      <c r="R17" s="143">
        <v>0</v>
      </c>
      <c r="S17" s="143">
        <v>0</v>
      </c>
      <c r="T17" s="143">
        <v>0</v>
      </c>
      <c r="U17" s="143">
        <v>0</v>
      </c>
      <c r="V17" s="144">
        <v>0</v>
      </c>
      <c r="W17" s="144">
        <v>0</v>
      </c>
    </row>
    <row r="18" spans="1:23" ht="15.75" x14ac:dyDescent="0.2">
      <c r="B18" s="71" t="s">
        <v>38</v>
      </c>
      <c r="C18" s="72">
        <v>22500</v>
      </c>
      <c r="D18" s="72">
        <v>22500</v>
      </c>
      <c r="E18" s="72">
        <v>22500</v>
      </c>
      <c r="F18" s="72">
        <v>22500</v>
      </c>
      <c r="G18" s="73">
        <v>100</v>
      </c>
      <c r="H18" s="73">
        <v>100</v>
      </c>
      <c r="I18" s="179">
        <v>100</v>
      </c>
      <c r="J18" s="71" t="s">
        <v>38</v>
      </c>
      <c r="K18" s="102">
        <v>22500</v>
      </c>
      <c r="L18" s="102">
        <v>22500</v>
      </c>
      <c r="M18" s="102">
        <v>22500</v>
      </c>
      <c r="N18" s="102">
        <v>22500</v>
      </c>
      <c r="O18" s="103">
        <v>100</v>
      </c>
      <c r="P18" s="103">
        <v>100</v>
      </c>
      <c r="Q18" s="71" t="s">
        <v>38</v>
      </c>
      <c r="R18" s="143"/>
      <c r="S18" s="143"/>
      <c r="T18" s="143"/>
      <c r="U18" s="143"/>
      <c r="V18" s="144"/>
      <c r="W18" s="144"/>
    </row>
    <row r="19" spans="1:23" ht="15.75" x14ac:dyDescent="0.2">
      <c r="B19" s="71" t="s">
        <v>48</v>
      </c>
      <c r="C19" s="72">
        <v>743375</v>
      </c>
      <c r="D19" s="72">
        <v>743375</v>
      </c>
      <c r="E19" s="72">
        <v>743375</v>
      </c>
      <c r="F19" s="72">
        <v>743375</v>
      </c>
      <c r="G19" s="73">
        <v>100</v>
      </c>
      <c r="H19" s="73">
        <v>100</v>
      </c>
      <c r="I19" s="180">
        <v>98.434364067840505</v>
      </c>
      <c r="J19" s="71" t="s">
        <v>48</v>
      </c>
      <c r="K19" s="102">
        <v>720975</v>
      </c>
      <c r="L19" s="102">
        <v>720975</v>
      </c>
      <c r="M19" s="102">
        <v>720975</v>
      </c>
      <c r="N19" s="102">
        <v>720975</v>
      </c>
      <c r="O19" s="103">
        <v>100</v>
      </c>
      <c r="P19" s="103">
        <v>100</v>
      </c>
      <c r="Q19" s="71" t="s">
        <v>48</v>
      </c>
      <c r="R19" s="102">
        <v>22400</v>
      </c>
      <c r="S19" s="102">
        <v>22400</v>
      </c>
      <c r="T19" s="102">
        <v>22400</v>
      </c>
      <c r="U19" s="102">
        <v>22400</v>
      </c>
      <c r="V19" s="103">
        <v>100</v>
      </c>
      <c r="W19" s="103">
        <v>100</v>
      </c>
    </row>
    <row r="20" spans="1:23" ht="31.5" x14ac:dyDescent="0.2">
      <c r="B20" s="78" t="s">
        <v>39</v>
      </c>
      <c r="C20" s="79">
        <v>1322675</v>
      </c>
      <c r="D20" s="76">
        <v>1322675</v>
      </c>
      <c r="E20" s="76">
        <v>1322675</v>
      </c>
      <c r="F20" s="76">
        <v>1322201.3605</v>
      </c>
      <c r="G20" s="77">
        <v>99.964190787608445</v>
      </c>
      <c r="H20" s="77">
        <v>99.964190787608445</v>
      </c>
      <c r="I20" s="175"/>
      <c r="J20" s="78" t="s">
        <v>39</v>
      </c>
      <c r="K20" s="106">
        <v>1155275</v>
      </c>
      <c r="L20" s="107">
        <v>1155275</v>
      </c>
      <c r="M20" s="107">
        <v>1155275</v>
      </c>
      <c r="N20" s="107">
        <v>1155275</v>
      </c>
      <c r="O20" s="108">
        <v>100</v>
      </c>
      <c r="P20" s="108">
        <v>100</v>
      </c>
      <c r="Q20" s="78" t="s">
        <v>39</v>
      </c>
      <c r="R20" s="106">
        <v>167400</v>
      </c>
      <c r="S20" s="107">
        <v>167400</v>
      </c>
      <c r="T20" s="107">
        <v>167400</v>
      </c>
      <c r="U20" s="107">
        <v>166926.36050000001</v>
      </c>
      <c r="V20" s="108">
        <v>99.717061230585429</v>
      </c>
      <c r="W20" s="108">
        <v>99.717061230585429</v>
      </c>
    </row>
    <row r="21" spans="1:23" ht="15.75" x14ac:dyDescent="0.2">
      <c r="B21" s="200" t="s">
        <v>40</v>
      </c>
      <c r="C21" s="201"/>
      <c r="D21" s="201"/>
      <c r="E21" s="201"/>
      <c r="F21" s="201"/>
      <c r="G21" s="202"/>
      <c r="H21" s="203"/>
      <c r="I21" s="175"/>
      <c r="J21" s="221" t="s">
        <v>40</v>
      </c>
      <c r="K21" s="222"/>
      <c r="L21" s="222"/>
      <c r="M21" s="222"/>
      <c r="N21" s="222"/>
      <c r="O21" s="222"/>
      <c r="P21" s="223"/>
      <c r="Q21" s="221" t="s">
        <v>40</v>
      </c>
      <c r="R21" s="222"/>
      <c r="S21" s="222"/>
      <c r="T21" s="222"/>
      <c r="U21" s="222"/>
      <c r="V21" s="222"/>
      <c r="W21" s="223"/>
    </row>
    <row r="22" spans="1:23" ht="15.75" x14ac:dyDescent="0.2">
      <c r="B22" s="80" t="s">
        <v>41</v>
      </c>
      <c r="C22" s="76">
        <v>765875</v>
      </c>
      <c r="D22" s="76">
        <v>765875</v>
      </c>
      <c r="E22" s="76">
        <v>765875</v>
      </c>
      <c r="F22" s="76">
        <v>765875</v>
      </c>
      <c r="G22" s="77">
        <v>100</v>
      </c>
      <c r="H22" s="77">
        <v>100</v>
      </c>
      <c r="I22" s="180">
        <v>100</v>
      </c>
      <c r="J22" s="152" t="s">
        <v>41</v>
      </c>
      <c r="K22" s="107">
        <v>743475</v>
      </c>
      <c r="L22" s="107">
        <v>743475</v>
      </c>
      <c r="M22" s="107">
        <v>743475</v>
      </c>
      <c r="N22" s="107">
        <v>743475</v>
      </c>
      <c r="O22" s="108">
        <v>100</v>
      </c>
      <c r="P22" s="108">
        <v>100</v>
      </c>
      <c r="Q22" s="152" t="s">
        <v>41</v>
      </c>
      <c r="R22" s="107">
        <v>22400</v>
      </c>
      <c r="S22" s="107">
        <v>22400</v>
      </c>
      <c r="T22" s="107">
        <v>22400</v>
      </c>
      <c r="U22" s="107">
        <v>22400</v>
      </c>
      <c r="V22" s="108">
        <v>100</v>
      </c>
      <c r="W22" s="108">
        <v>100</v>
      </c>
    </row>
    <row r="23" spans="1:23" ht="15.75" x14ac:dyDescent="0.2">
      <c r="B23" s="80" t="s">
        <v>42</v>
      </c>
      <c r="C23" s="76">
        <v>556800</v>
      </c>
      <c r="D23" s="76">
        <v>556800</v>
      </c>
      <c r="E23" s="76">
        <v>556800</v>
      </c>
      <c r="F23" s="76">
        <v>556326.36049999995</v>
      </c>
      <c r="G23" s="77">
        <v>99.914935434626443</v>
      </c>
      <c r="H23" s="77">
        <v>99.914935434626443</v>
      </c>
      <c r="I23" s="180">
        <v>96.154373420046824</v>
      </c>
      <c r="J23" s="152" t="s">
        <v>42</v>
      </c>
      <c r="K23" s="107">
        <v>411800</v>
      </c>
      <c r="L23" s="107">
        <v>411800</v>
      </c>
      <c r="M23" s="107">
        <v>411800</v>
      </c>
      <c r="N23" s="107">
        <v>411800</v>
      </c>
      <c r="O23" s="108">
        <v>100</v>
      </c>
      <c r="P23" s="108">
        <v>100</v>
      </c>
      <c r="Q23" s="152" t="s">
        <v>42</v>
      </c>
      <c r="R23" s="107">
        <v>145000</v>
      </c>
      <c r="S23" s="107">
        <v>145000</v>
      </c>
      <c r="T23" s="107">
        <v>145000</v>
      </c>
      <c r="U23" s="107">
        <v>144526.36050000001</v>
      </c>
      <c r="V23" s="108">
        <v>99.673352068965514</v>
      </c>
      <c r="W23" s="108">
        <v>99.673352068965514</v>
      </c>
    </row>
    <row r="25" spans="1:23" x14ac:dyDescent="0.2">
      <c r="B25" s="224" t="s">
        <v>519</v>
      </c>
      <c r="C25" s="224"/>
      <c r="D25" s="224"/>
      <c r="E25" s="224"/>
      <c r="F25" s="224"/>
      <c r="G25" s="224"/>
      <c r="H25" s="224"/>
      <c r="J25" s="224" t="s">
        <v>519</v>
      </c>
      <c r="K25" s="224"/>
      <c r="L25" s="224"/>
      <c r="M25" s="224"/>
      <c r="N25" s="224"/>
      <c r="O25" s="224"/>
      <c r="P25" s="224"/>
      <c r="Q25" s="224" t="s">
        <v>519</v>
      </c>
      <c r="R25" s="224"/>
      <c r="S25" s="224"/>
      <c r="T25" s="224"/>
      <c r="U25" s="224"/>
      <c r="V25" s="224"/>
      <c r="W25" s="224"/>
    </row>
    <row r="26" spans="1:23" x14ac:dyDescent="0.2">
      <c r="C26" s="153"/>
      <c r="D26" s="153"/>
      <c r="E26" s="153"/>
      <c r="F26" s="153"/>
      <c r="G26" s="153"/>
    </row>
  </sheetData>
  <mergeCells count="18">
    <mergeCell ref="J6:J7"/>
    <mergeCell ref="K6:P6"/>
    <mergeCell ref="Q6:Q7"/>
    <mergeCell ref="B21:H21"/>
    <mergeCell ref="J21:P21"/>
    <mergeCell ref="Q21:W21"/>
    <mergeCell ref="B25:H25"/>
    <mergeCell ref="J25:P25"/>
    <mergeCell ref="Q25:W25"/>
    <mergeCell ref="R6:W6"/>
    <mergeCell ref="G1:H1"/>
    <mergeCell ref="O1:P1"/>
    <mergeCell ref="V1:W1"/>
    <mergeCell ref="B3:I3"/>
    <mergeCell ref="J3:P3"/>
    <mergeCell ref="Q3:W3"/>
    <mergeCell ref="B6:B7"/>
    <mergeCell ref="C6:H6"/>
  </mergeCells>
  <pageMargins left="0.23622047244094491" right="0.23622047244094491" top="0.74803149606299213" bottom="0.74803149606299213" header="0.23622047244094491" footer="0.23622047244094491"/>
  <pageSetup paperSize="9" scale="24" fitToHeight="0" orientation="portrait" r:id="rId1"/>
  <headerFooter>
    <oddFooter>Страница  &amp;P из &amp;N</oddFooter>
  </headerFooter>
  <colBreaks count="2" manualBreakCount="2">
    <brk id="8" max="1048575" man="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53"/>
  <sheetViews>
    <sheetView view="pageBreakPreview" zoomScale="50" zoomScaleNormal="50" zoomScaleSheetLayoutView="50" zoomScalePageLayoutView="50" workbookViewId="0">
      <selection activeCell="F13" sqref="F13"/>
    </sheetView>
  </sheetViews>
  <sheetFormatPr defaultRowHeight="15" x14ac:dyDescent="0.25"/>
  <cols>
    <col min="1" max="1" width="34.140625" style="82" customWidth="1"/>
    <col min="2" max="2" width="24.7109375" style="82" customWidth="1"/>
    <col min="3" max="3" width="23.7109375" style="82" customWidth="1"/>
    <col min="4" max="7" width="14.85546875" style="82" customWidth="1"/>
    <col min="8" max="16384" width="9.140625" style="82"/>
  </cols>
  <sheetData>
    <row r="1" spans="1:7" ht="15.6" customHeight="1" x14ac:dyDescent="0.25">
      <c r="A1" s="154"/>
      <c r="B1" s="155"/>
      <c r="C1" s="155"/>
      <c r="D1" s="155"/>
      <c r="E1" s="155"/>
      <c r="F1" s="155"/>
      <c r="G1" s="155" t="s">
        <v>49</v>
      </c>
    </row>
    <row r="2" spans="1:7" ht="63" customHeight="1" x14ac:dyDescent="0.25">
      <c r="A2" s="199" t="s">
        <v>68</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124.24210000000001</v>
      </c>
      <c r="C5" s="72">
        <v>124.24210000000001</v>
      </c>
      <c r="D5" s="72">
        <v>124.24210000000001</v>
      </c>
      <c r="E5" s="72">
        <v>124.24210000000001</v>
      </c>
      <c r="F5" s="73">
        <v>100</v>
      </c>
      <c r="G5" s="73">
        <v>100</v>
      </c>
    </row>
    <row r="6" spans="1:7" ht="15.75" customHeight="1" x14ac:dyDescent="0.25">
      <c r="A6" s="75" t="s">
        <v>69</v>
      </c>
      <c r="B6" s="76">
        <v>329.71949999999998</v>
      </c>
      <c r="C6" s="76">
        <v>329.71949999999998</v>
      </c>
      <c r="D6" s="76">
        <v>329.71949999999998</v>
      </c>
      <c r="E6" s="76">
        <v>329.71949999999998</v>
      </c>
      <c r="F6" s="77">
        <v>100</v>
      </c>
      <c r="G6" s="77">
        <v>100</v>
      </c>
    </row>
    <row r="7" spans="1:7" ht="15.75" customHeight="1" x14ac:dyDescent="0.25">
      <c r="A7" s="71" t="s">
        <v>9</v>
      </c>
      <c r="B7" s="72">
        <v>72.633899999999997</v>
      </c>
      <c r="C7" s="72">
        <v>72.633899999999997</v>
      </c>
      <c r="D7" s="72">
        <v>72.633899999999997</v>
      </c>
      <c r="E7" s="72">
        <v>72.633899999999997</v>
      </c>
      <c r="F7" s="73">
        <v>100</v>
      </c>
      <c r="G7" s="73">
        <v>100</v>
      </c>
    </row>
    <row r="8" spans="1:7" ht="15.75" customHeight="1" x14ac:dyDescent="0.25">
      <c r="A8" s="71" t="s">
        <v>70</v>
      </c>
      <c r="B8" s="72">
        <v>257.0856</v>
      </c>
      <c r="C8" s="72">
        <v>257.0856</v>
      </c>
      <c r="D8" s="72">
        <v>257.0856</v>
      </c>
      <c r="E8" s="72">
        <v>257.0856</v>
      </c>
      <c r="F8" s="73">
        <v>100</v>
      </c>
      <c r="G8" s="73">
        <v>100</v>
      </c>
    </row>
    <row r="9" spans="1:7" ht="15.75" customHeight="1" x14ac:dyDescent="0.25">
      <c r="A9" s="71" t="s">
        <v>10</v>
      </c>
      <c r="B9" s="72">
        <v>257.0856</v>
      </c>
      <c r="C9" s="72">
        <v>257.0856</v>
      </c>
      <c r="D9" s="72">
        <v>257.0856</v>
      </c>
      <c r="E9" s="72">
        <v>257.0856</v>
      </c>
      <c r="F9" s="73">
        <v>100</v>
      </c>
      <c r="G9" s="73">
        <v>100</v>
      </c>
    </row>
    <row r="10" spans="1:7" ht="15.75" customHeight="1" x14ac:dyDescent="0.25">
      <c r="A10" s="71" t="s">
        <v>11</v>
      </c>
      <c r="B10" s="72">
        <v>159.35400000000001</v>
      </c>
      <c r="C10" s="72">
        <v>159.35400000000001</v>
      </c>
      <c r="D10" s="72">
        <v>159.35400000000001</v>
      </c>
      <c r="E10" s="72">
        <v>159.35400000000001</v>
      </c>
      <c r="F10" s="73">
        <v>100</v>
      </c>
      <c r="G10" s="73">
        <v>100</v>
      </c>
    </row>
    <row r="11" spans="1:7" ht="15.75" customHeight="1" x14ac:dyDescent="0.25">
      <c r="A11" s="71" t="s">
        <v>12</v>
      </c>
      <c r="B11" s="72">
        <v>148.5504</v>
      </c>
      <c r="C11" s="72">
        <v>148.5504</v>
      </c>
      <c r="D11" s="72">
        <v>148.5504</v>
      </c>
      <c r="E11" s="72">
        <v>148.5504</v>
      </c>
      <c r="F11" s="73">
        <v>100</v>
      </c>
      <c r="G11" s="73">
        <v>100</v>
      </c>
    </row>
    <row r="12" spans="1:7" ht="15.75" customHeight="1" x14ac:dyDescent="0.25">
      <c r="A12" s="71" t="s">
        <v>13</v>
      </c>
      <c r="B12" s="72">
        <v>132.88499999999999</v>
      </c>
      <c r="C12" s="72">
        <v>132.88499999999999</v>
      </c>
      <c r="D12" s="72">
        <v>132.88499999999999</v>
      </c>
      <c r="E12" s="72">
        <v>132.88499999999999</v>
      </c>
      <c r="F12" s="73">
        <v>100</v>
      </c>
      <c r="G12" s="73">
        <v>100</v>
      </c>
    </row>
    <row r="13" spans="1:7" ht="15.75" customHeight="1" x14ac:dyDescent="0.25">
      <c r="A13" s="75" t="s">
        <v>71</v>
      </c>
      <c r="B13" s="76">
        <v>558.05079999999998</v>
      </c>
      <c r="C13" s="76">
        <v>558.05079999999998</v>
      </c>
      <c r="D13" s="76">
        <v>558.05079999999998</v>
      </c>
      <c r="E13" s="76">
        <v>558.05079999999998</v>
      </c>
      <c r="F13" s="77">
        <v>100</v>
      </c>
      <c r="G13" s="77">
        <v>100</v>
      </c>
    </row>
    <row r="14" spans="1:7" ht="15.75" customHeight="1" x14ac:dyDescent="0.25">
      <c r="A14" s="71" t="s">
        <v>14</v>
      </c>
      <c r="B14" s="72">
        <v>390.59399999999999</v>
      </c>
      <c r="C14" s="72">
        <v>390.59399999999999</v>
      </c>
      <c r="D14" s="72">
        <v>390.59399999999999</v>
      </c>
      <c r="E14" s="72">
        <v>390.59399999999999</v>
      </c>
      <c r="F14" s="73">
        <v>100</v>
      </c>
      <c r="G14" s="73">
        <v>100</v>
      </c>
    </row>
    <row r="15" spans="1:7" ht="15.75" customHeight="1" x14ac:dyDescent="0.25">
      <c r="A15" s="71" t="s">
        <v>72</v>
      </c>
      <c r="B15" s="72">
        <v>167.45679999999999</v>
      </c>
      <c r="C15" s="72">
        <v>167.45679999999999</v>
      </c>
      <c r="D15" s="72">
        <v>167.45679999999999</v>
      </c>
      <c r="E15" s="72">
        <v>167.45679999999999</v>
      </c>
      <c r="F15" s="73">
        <v>100</v>
      </c>
      <c r="G15" s="73">
        <v>100</v>
      </c>
    </row>
    <row r="16" spans="1:7" ht="15.75" customHeight="1" x14ac:dyDescent="0.25">
      <c r="A16" s="71" t="s">
        <v>15</v>
      </c>
      <c r="B16" s="72">
        <v>444.88240000000002</v>
      </c>
      <c r="C16" s="72">
        <v>444.88240000000002</v>
      </c>
      <c r="D16" s="72">
        <v>444.88240000000002</v>
      </c>
      <c r="E16" s="72">
        <v>444.88240000000002</v>
      </c>
      <c r="F16" s="73">
        <v>100</v>
      </c>
      <c r="G16" s="73">
        <v>100</v>
      </c>
    </row>
    <row r="17" spans="1:7" ht="15.75" customHeight="1" x14ac:dyDescent="0.25">
      <c r="A17" s="71" t="s">
        <v>16</v>
      </c>
      <c r="B17" s="72">
        <v>130.45419999999999</v>
      </c>
      <c r="C17" s="72">
        <v>130.45419999999999</v>
      </c>
      <c r="D17" s="72">
        <v>130.45419999999999</v>
      </c>
      <c r="E17" s="72">
        <v>130.45419999999999</v>
      </c>
      <c r="F17" s="73">
        <v>100</v>
      </c>
      <c r="G17" s="73">
        <v>100</v>
      </c>
    </row>
    <row r="18" spans="1:7" ht="15.75" customHeight="1" x14ac:dyDescent="0.25">
      <c r="A18" s="71" t="s">
        <v>17</v>
      </c>
      <c r="B18" s="72">
        <v>290.03679999999997</v>
      </c>
      <c r="C18" s="72">
        <v>290.03679999999997</v>
      </c>
      <c r="D18" s="72">
        <v>290.03679999999997</v>
      </c>
      <c r="E18" s="72">
        <v>290.03679999999997</v>
      </c>
      <c r="F18" s="73">
        <v>100</v>
      </c>
      <c r="G18" s="73">
        <v>100</v>
      </c>
    </row>
    <row r="19" spans="1:7" ht="15.75" customHeight="1" x14ac:dyDescent="0.25">
      <c r="A19" s="71" t="s">
        <v>18</v>
      </c>
      <c r="B19" s="72">
        <v>364.41579999999999</v>
      </c>
      <c r="C19" s="72">
        <v>364.41579999999999</v>
      </c>
      <c r="D19" s="72">
        <v>364.41579999999999</v>
      </c>
      <c r="E19" s="72">
        <v>364.41579999999999</v>
      </c>
      <c r="F19" s="73">
        <v>100</v>
      </c>
      <c r="G19" s="73">
        <v>100</v>
      </c>
    </row>
    <row r="20" spans="1:7" ht="15.75" customHeight="1" x14ac:dyDescent="0.25">
      <c r="A20" s="71" t="s">
        <v>19</v>
      </c>
      <c r="B20" s="72">
        <v>155.78049999999999</v>
      </c>
      <c r="C20" s="72">
        <v>155.78049999999999</v>
      </c>
      <c r="D20" s="72">
        <v>155.78049999999999</v>
      </c>
      <c r="E20" s="72">
        <v>155.78049999999999</v>
      </c>
      <c r="F20" s="73">
        <v>100</v>
      </c>
      <c r="G20" s="73">
        <v>100</v>
      </c>
    </row>
    <row r="21" spans="1:7" ht="15.75" customHeight="1" x14ac:dyDescent="0.25">
      <c r="A21" s="71" t="s">
        <v>20</v>
      </c>
      <c r="B21" s="72">
        <v>265.68700000000001</v>
      </c>
      <c r="C21" s="72">
        <v>265.68700000000001</v>
      </c>
      <c r="D21" s="72">
        <v>265.68700000000001</v>
      </c>
      <c r="E21" s="72">
        <v>265.68700000000001</v>
      </c>
      <c r="F21" s="73">
        <v>100</v>
      </c>
      <c r="G21" s="73">
        <v>100</v>
      </c>
    </row>
    <row r="22" spans="1:7" ht="15.75" customHeight="1" x14ac:dyDescent="0.25">
      <c r="A22" s="71" t="s">
        <v>21</v>
      </c>
      <c r="B22" s="72">
        <v>591.58359999999993</v>
      </c>
      <c r="C22" s="72">
        <v>591.58359999999993</v>
      </c>
      <c r="D22" s="72">
        <v>591.58359999999993</v>
      </c>
      <c r="E22" s="72">
        <v>591.58359999999993</v>
      </c>
      <c r="F22" s="73">
        <v>100</v>
      </c>
      <c r="G22" s="73">
        <v>100</v>
      </c>
    </row>
    <row r="23" spans="1:7" ht="15.75" customHeight="1" x14ac:dyDescent="0.25">
      <c r="A23" s="71" t="s">
        <v>22</v>
      </c>
      <c r="B23" s="72">
        <v>269.5514</v>
      </c>
      <c r="C23" s="72">
        <v>269.5514</v>
      </c>
      <c r="D23" s="72">
        <v>269.5514</v>
      </c>
      <c r="E23" s="72">
        <v>269.5514</v>
      </c>
      <c r="F23" s="73">
        <v>100</v>
      </c>
      <c r="G23" s="73">
        <v>100</v>
      </c>
    </row>
    <row r="24" spans="1:7" ht="15.75" customHeight="1" x14ac:dyDescent="0.25">
      <c r="A24" s="71" t="s">
        <v>23</v>
      </c>
      <c r="B24" s="72">
        <v>79.406899999999993</v>
      </c>
      <c r="C24" s="72">
        <v>79.406899999999993</v>
      </c>
      <c r="D24" s="72">
        <v>79.406899999999993</v>
      </c>
      <c r="E24" s="72">
        <v>79.406899999999993</v>
      </c>
      <c r="F24" s="73">
        <v>100</v>
      </c>
      <c r="G24" s="73">
        <v>100</v>
      </c>
    </row>
    <row r="25" spans="1:7" ht="15.75" customHeight="1" x14ac:dyDescent="0.25">
      <c r="A25" s="71" t="s">
        <v>24</v>
      </c>
      <c r="B25" s="72">
        <v>262.34199999999998</v>
      </c>
      <c r="C25" s="72">
        <v>262.34199999999998</v>
      </c>
      <c r="D25" s="72">
        <v>262.34199999999998</v>
      </c>
      <c r="E25" s="72">
        <v>262.34199999999998</v>
      </c>
      <c r="F25" s="73">
        <v>100</v>
      </c>
      <c r="G25" s="73">
        <v>100</v>
      </c>
    </row>
    <row r="26" spans="1:7" ht="15.75" customHeight="1" x14ac:dyDescent="0.25">
      <c r="A26" s="71" t="s">
        <v>25</v>
      </c>
      <c r="B26" s="72">
        <v>429.23779999999999</v>
      </c>
      <c r="C26" s="72">
        <v>429.23779999999999</v>
      </c>
      <c r="D26" s="72">
        <v>429.23779999999999</v>
      </c>
      <c r="E26" s="72">
        <v>429.23779999999999</v>
      </c>
      <c r="F26" s="73">
        <v>100</v>
      </c>
      <c r="G26" s="73">
        <v>100</v>
      </c>
    </row>
    <row r="27" spans="1:7" ht="15.75" customHeight="1" x14ac:dyDescent="0.25">
      <c r="A27" s="71" t="s">
        <v>44</v>
      </c>
      <c r="B27" s="72">
        <v>3588.4780000000001</v>
      </c>
      <c r="C27" s="72">
        <v>3588.4780000000001</v>
      </c>
      <c r="D27" s="72">
        <v>3588.4780000000001</v>
      </c>
      <c r="E27" s="72">
        <v>3588.4780000000001</v>
      </c>
      <c r="F27" s="73">
        <v>100</v>
      </c>
      <c r="G27" s="73">
        <v>100</v>
      </c>
    </row>
    <row r="28" spans="1:7" ht="15.75" customHeight="1" x14ac:dyDescent="0.25">
      <c r="A28" s="71" t="s">
        <v>26</v>
      </c>
      <c r="B28" s="72">
        <v>382.28340000000003</v>
      </c>
      <c r="C28" s="72">
        <v>382.28340000000003</v>
      </c>
      <c r="D28" s="72">
        <v>382.28340000000003</v>
      </c>
      <c r="E28" s="72">
        <v>382.28340000000003</v>
      </c>
      <c r="F28" s="73">
        <v>100</v>
      </c>
      <c r="G28" s="73">
        <v>100</v>
      </c>
    </row>
    <row r="29" spans="1:7" ht="15.75" customHeight="1" x14ac:dyDescent="0.25">
      <c r="A29" s="71" t="s">
        <v>27</v>
      </c>
      <c r="B29" s="72">
        <v>78.866699999999994</v>
      </c>
      <c r="C29" s="72">
        <v>78.866699999999994</v>
      </c>
      <c r="D29" s="72">
        <v>78.866699999999994</v>
      </c>
      <c r="E29" s="72">
        <v>78.866699999999994</v>
      </c>
      <c r="F29" s="73">
        <v>100</v>
      </c>
      <c r="G29" s="73">
        <v>100</v>
      </c>
    </row>
    <row r="30" spans="1:7" ht="15.75" customHeight="1" x14ac:dyDescent="0.25">
      <c r="A30" s="71" t="s">
        <v>28</v>
      </c>
      <c r="B30" s="72">
        <v>286.23470000000003</v>
      </c>
      <c r="C30" s="72">
        <v>286.23470000000003</v>
      </c>
      <c r="D30" s="72">
        <v>286.23470000000003</v>
      </c>
      <c r="E30" s="72">
        <v>286.23470000000003</v>
      </c>
      <c r="F30" s="73">
        <v>100</v>
      </c>
      <c r="G30" s="73">
        <v>100</v>
      </c>
    </row>
    <row r="31" spans="1:7" ht="15.75" customHeight="1" x14ac:dyDescent="0.25">
      <c r="A31" s="71" t="s">
        <v>29</v>
      </c>
      <c r="B31" s="72">
        <v>328.28590000000003</v>
      </c>
      <c r="C31" s="72">
        <v>328.28590000000003</v>
      </c>
      <c r="D31" s="72">
        <v>328.28590000000003</v>
      </c>
      <c r="E31" s="72">
        <v>328.28590000000003</v>
      </c>
      <c r="F31" s="73">
        <v>100</v>
      </c>
      <c r="G31" s="73">
        <v>100</v>
      </c>
    </row>
    <row r="32" spans="1:7" ht="15.75" customHeight="1" x14ac:dyDescent="0.25">
      <c r="A32" s="75" t="s">
        <v>73</v>
      </c>
      <c r="B32" s="76">
        <v>466.21960000000001</v>
      </c>
      <c r="C32" s="76">
        <v>466.21960000000001</v>
      </c>
      <c r="D32" s="76">
        <v>466.21960000000001</v>
      </c>
      <c r="E32" s="76">
        <v>466.21960000000001</v>
      </c>
      <c r="F32" s="77">
        <v>100</v>
      </c>
      <c r="G32" s="77">
        <v>100</v>
      </c>
    </row>
    <row r="33" spans="1:7" ht="15.75" customHeight="1" x14ac:dyDescent="0.25">
      <c r="A33" s="71" t="s">
        <v>30</v>
      </c>
      <c r="B33" s="72">
        <v>408.04599999999999</v>
      </c>
      <c r="C33" s="72">
        <v>408.04599999999999</v>
      </c>
      <c r="D33" s="72">
        <v>408.04599999999999</v>
      </c>
      <c r="E33" s="72">
        <v>408.04599999999999</v>
      </c>
      <c r="F33" s="73">
        <v>100</v>
      </c>
      <c r="G33" s="73">
        <v>100</v>
      </c>
    </row>
    <row r="34" spans="1:7" ht="15.75" customHeight="1" x14ac:dyDescent="0.25">
      <c r="A34" s="71" t="s">
        <v>74</v>
      </c>
      <c r="B34" s="72">
        <v>58.1736</v>
      </c>
      <c r="C34" s="72">
        <v>58.1736</v>
      </c>
      <c r="D34" s="72">
        <v>58.1736</v>
      </c>
      <c r="E34" s="72">
        <v>58.1736</v>
      </c>
      <c r="F34" s="73">
        <v>100</v>
      </c>
      <c r="G34" s="73">
        <v>100</v>
      </c>
    </row>
    <row r="35" spans="1:7" ht="15.75" customHeight="1" x14ac:dyDescent="0.25">
      <c r="A35" s="71" t="s">
        <v>31</v>
      </c>
      <c r="B35" s="72">
        <v>95.570899999999995</v>
      </c>
      <c r="C35" s="72">
        <v>95.570899999999995</v>
      </c>
      <c r="D35" s="72">
        <v>95.570899999999995</v>
      </c>
      <c r="E35" s="72">
        <v>95.570899999999995</v>
      </c>
      <c r="F35" s="73">
        <v>100</v>
      </c>
      <c r="G35" s="73">
        <v>100</v>
      </c>
    </row>
    <row r="36" spans="1:7" ht="15.75" customHeight="1" x14ac:dyDescent="0.25">
      <c r="A36" s="71" t="s">
        <v>32</v>
      </c>
      <c r="B36" s="72">
        <v>89.670400000000001</v>
      </c>
      <c r="C36" s="72">
        <v>89.670400000000001</v>
      </c>
      <c r="D36" s="72">
        <v>89.670400000000001</v>
      </c>
      <c r="E36" s="72">
        <v>89.670400000000001</v>
      </c>
      <c r="F36" s="73">
        <v>100</v>
      </c>
      <c r="G36" s="73">
        <v>100</v>
      </c>
    </row>
    <row r="37" spans="1:7" ht="15.75" customHeight="1" x14ac:dyDescent="0.25">
      <c r="A37" s="71" t="s">
        <v>33</v>
      </c>
      <c r="B37" s="72">
        <v>196.876</v>
      </c>
      <c r="C37" s="72">
        <v>196.876</v>
      </c>
      <c r="D37" s="72">
        <v>196.876</v>
      </c>
      <c r="E37" s="72">
        <v>196.876</v>
      </c>
      <c r="F37" s="73">
        <v>100</v>
      </c>
      <c r="G37" s="73">
        <v>100</v>
      </c>
    </row>
    <row r="38" spans="1:7" ht="15.75" customHeight="1" x14ac:dyDescent="0.25">
      <c r="A38" s="71" t="s">
        <v>34</v>
      </c>
      <c r="B38" s="72">
        <v>433.41390000000001</v>
      </c>
      <c r="C38" s="72">
        <v>433.41390000000001</v>
      </c>
      <c r="D38" s="72">
        <v>433.41390000000001</v>
      </c>
      <c r="E38" s="72">
        <v>433.41390000000001</v>
      </c>
      <c r="F38" s="73">
        <v>100</v>
      </c>
      <c r="G38" s="73">
        <v>100</v>
      </c>
    </row>
    <row r="39" spans="1:7" ht="15.75" customHeight="1" x14ac:dyDescent="0.25">
      <c r="A39" s="71" t="s">
        <v>35</v>
      </c>
      <c r="B39" s="72">
        <v>150.17089999999999</v>
      </c>
      <c r="C39" s="72">
        <v>150.17089999999999</v>
      </c>
      <c r="D39" s="72">
        <v>150.17089999999999</v>
      </c>
      <c r="E39" s="72">
        <v>150.17089999999999</v>
      </c>
      <c r="F39" s="73">
        <v>100</v>
      </c>
      <c r="G39" s="73">
        <v>100</v>
      </c>
    </row>
    <row r="40" spans="1:7" ht="15.75" customHeight="1" x14ac:dyDescent="0.25">
      <c r="A40" s="71" t="s">
        <v>36</v>
      </c>
      <c r="B40" s="72">
        <v>194.96460000000002</v>
      </c>
      <c r="C40" s="72">
        <v>194.96460000000002</v>
      </c>
      <c r="D40" s="72">
        <v>194.96460000000002</v>
      </c>
      <c r="E40" s="72">
        <v>194.96460000000002</v>
      </c>
      <c r="F40" s="73">
        <v>100</v>
      </c>
      <c r="G40" s="73">
        <v>100</v>
      </c>
    </row>
    <row r="41" spans="1:7" ht="15.75" customHeight="1" x14ac:dyDescent="0.25">
      <c r="A41" s="71" t="s">
        <v>46</v>
      </c>
      <c r="B41" s="72">
        <v>369.40219999999999</v>
      </c>
      <c r="C41" s="72">
        <v>369.40219999999999</v>
      </c>
      <c r="D41" s="72">
        <v>369.40219999999999</v>
      </c>
      <c r="E41" s="72">
        <v>369.40219999999999</v>
      </c>
      <c r="F41" s="73">
        <v>100</v>
      </c>
      <c r="G41" s="73">
        <v>100</v>
      </c>
    </row>
    <row r="42" spans="1:7" ht="15.75" customHeight="1" x14ac:dyDescent="0.25">
      <c r="A42" s="71" t="s">
        <v>37</v>
      </c>
      <c r="B42" s="72">
        <v>2074.7186999999999</v>
      </c>
      <c r="C42" s="72">
        <v>2074.7186999999999</v>
      </c>
      <c r="D42" s="72">
        <v>2074.7186999999999</v>
      </c>
      <c r="E42" s="72">
        <v>2074.7186999999999</v>
      </c>
      <c r="F42" s="73">
        <v>100</v>
      </c>
      <c r="G42" s="73">
        <v>100</v>
      </c>
    </row>
    <row r="43" spans="1:7" ht="15.75" customHeight="1" x14ac:dyDescent="0.25">
      <c r="A43" s="71" t="s">
        <v>47</v>
      </c>
      <c r="B43" s="72">
        <v>496.55290000000002</v>
      </c>
      <c r="C43" s="72">
        <v>496.55290000000002</v>
      </c>
      <c r="D43" s="72">
        <v>496.55290000000002</v>
      </c>
      <c r="E43" s="72">
        <v>496.55290000000002</v>
      </c>
      <c r="F43" s="73">
        <v>100</v>
      </c>
      <c r="G43" s="73">
        <v>100</v>
      </c>
    </row>
    <row r="44" spans="1:7" ht="15.75" customHeight="1" x14ac:dyDescent="0.25">
      <c r="A44" s="71" t="s">
        <v>38</v>
      </c>
      <c r="B44" s="72">
        <v>708.05540000000008</v>
      </c>
      <c r="C44" s="72">
        <v>708.05540000000008</v>
      </c>
      <c r="D44" s="72">
        <v>708.05540000000008</v>
      </c>
      <c r="E44" s="72">
        <v>708.05540000000008</v>
      </c>
      <c r="F44" s="73">
        <v>100</v>
      </c>
      <c r="G44" s="73">
        <v>100</v>
      </c>
    </row>
    <row r="45" spans="1:7" ht="15.75" customHeight="1" x14ac:dyDescent="0.25">
      <c r="A45" s="71" t="s">
        <v>48</v>
      </c>
      <c r="B45" s="72">
        <v>6399.87</v>
      </c>
      <c r="C45" s="72">
        <v>6399.87</v>
      </c>
      <c r="D45" s="72">
        <v>6399.87</v>
      </c>
      <c r="E45" s="72">
        <v>5529.7462400000004</v>
      </c>
      <c r="F45" s="73">
        <v>86.404040082064171</v>
      </c>
      <c r="G45" s="73">
        <v>86.404040082064171</v>
      </c>
    </row>
    <row r="46" spans="1:7" ht="15.75" customHeight="1" x14ac:dyDescent="0.25">
      <c r="A46" s="78" t="s">
        <v>39</v>
      </c>
      <c r="B46" s="79">
        <v>21332.9</v>
      </c>
      <c r="C46" s="76">
        <v>21332.9</v>
      </c>
      <c r="D46" s="76">
        <v>21332.9</v>
      </c>
      <c r="E46" s="76">
        <v>20462.776239999999</v>
      </c>
      <c r="F46" s="77">
        <v>95.921212024619237</v>
      </c>
      <c r="G46" s="77">
        <v>95.921212024619237</v>
      </c>
    </row>
    <row r="47" spans="1:7" ht="15.75" customHeight="1" x14ac:dyDescent="0.25">
      <c r="A47" s="200" t="s">
        <v>40</v>
      </c>
      <c r="B47" s="201"/>
      <c r="C47" s="201"/>
      <c r="D47" s="201"/>
      <c r="E47" s="201"/>
      <c r="F47" s="202"/>
      <c r="G47" s="203"/>
    </row>
    <row r="48" spans="1:7" ht="15.75" customHeight="1" x14ac:dyDescent="0.25">
      <c r="A48" s="80" t="s">
        <v>41</v>
      </c>
      <c r="B48" s="76">
        <v>10048.599200000001</v>
      </c>
      <c r="C48" s="76">
        <v>10048.599200000001</v>
      </c>
      <c r="D48" s="76">
        <v>10048.599200000001</v>
      </c>
      <c r="E48" s="76">
        <v>9178.4754400000002</v>
      </c>
      <c r="F48" s="77">
        <v>91.340845199597567</v>
      </c>
      <c r="G48" s="77">
        <v>91.340845199597567</v>
      </c>
    </row>
    <row r="49" spans="1:7" ht="15.75" customHeight="1" x14ac:dyDescent="0.25">
      <c r="A49" s="80" t="s">
        <v>42</v>
      </c>
      <c r="B49" s="76">
        <v>10801.584800000001</v>
      </c>
      <c r="C49" s="76">
        <v>10801.584800000001</v>
      </c>
      <c r="D49" s="76">
        <v>10801.584800000001</v>
      </c>
      <c r="E49" s="76">
        <v>10801.584800000001</v>
      </c>
      <c r="F49" s="77">
        <v>100</v>
      </c>
      <c r="G49" s="77">
        <v>100</v>
      </c>
    </row>
    <row r="50" spans="1:7" ht="15.75" customHeight="1" x14ac:dyDescent="0.25">
      <c r="A50" s="80" t="s">
        <v>75</v>
      </c>
      <c r="B50" s="76">
        <v>482.71600000000001</v>
      </c>
      <c r="C50" s="76">
        <v>482.71600000000001</v>
      </c>
      <c r="D50" s="76">
        <v>482.71600000000001</v>
      </c>
      <c r="E50" s="76">
        <v>482.71600000000001</v>
      </c>
      <c r="F50" s="77">
        <v>100</v>
      </c>
      <c r="G50" s="77">
        <v>100</v>
      </c>
    </row>
    <row r="51" spans="1:7" ht="10.15" customHeight="1" x14ac:dyDescent="0.25">
      <c r="A51" s="81"/>
      <c r="B51" s="81"/>
      <c r="C51" s="81"/>
      <c r="D51" s="81"/>
      <c r="E51" s="81"/>
    </row>
    <row r="52" spans="1:7" ht="12.75" customHeight="1" x14ac:dyDescent="0.25">
      <c r="A52" s="83"/>
      <c r="B52" s="84"/>
      <c r="C52" s="85"/>
      <c r="D52" s="86"/>
      <c r="E52" s="87"/>
    </row>
    <row r="53" spans="1:7" ht="11.25" customHeight="1" x14ac:dyDescent="0.25">
      <c r="A53" s="87"/>
      <c r="B53" s="88"/>
      <c r="C53" s="89"/>
      <c r="D53" s="90"/>
      <c r="E53" s="87"/>
    </row>
  </sheetData>
  <mergeCells count="2">
    <mergeCell ref="A2:G2"/>
    <mergeCell ref="A47:G47"/>
  </mergeCells>
  <pageMargins left="0.23622047244094491" right="0.23622047244094491" top="0.74803149606299213" bottom="0.74803149606299213" header="0.23622047244094491" footer="0.23622047244094491"/>
  <pageSetup paperSize="9" scale="69" fitToHeight="0" orientation="portrait" r:id="rId1"/>
  <headerFooter>
    <oddFooter>Страница  &amp;P из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G16"/>
  <sheetViews>
    <sheetView view="pageBreakPreview" zoomScale="50" zoomScaleNormal="50" zoomScaleSheetLayoutView="50" zoomScalePageLayoutView="50" workbookViewId="0">
      <selection activeCell="E4" sqref="E4"/>
    </sheetView>
  </sheetViews>
  <sheetFormatPr defaultRowHeight="15" x14ac:dyDescent="0.25"/>
  <cols>
    <col min="1" max="1" width="46" style="82" customWidth="1"/>
    <col min="2" max="2" width="19.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149</v>
      </c>
    </row>
    <row r="2" spans="1:7" ht="63" customHeight="1" x14ac:dyDescent="0.25">
      <c r="A2" s="199" t="s">
        <v>150</v>
      </c>
      <c r="B2" s="199"/>
      <c r="C2" s="199"/>
      <c r="D2" s="199"/>
      <c r="E2" s="199"/>
      <c r="F2" s="199"/>
      <c r="G2" s="199"/>
    </row>
    <row r="3" spans="1:7" ht="15.6" customHeight="1" x14ac:dyDescent="0.25">
      <c r="A3" s="156"/>
      <c r="B3" s="157"/>
      <c r="C3" s="157"/>
      <c r="D3" s="157"/>
      <c r="E3" s="157"/>
      <c r="F3" s="157"/>
      <c r="G3" s="157" t="s">
        <v>0</v>
      </c>
    </row>
    <row r="4" spans="1:7" ht="220.5" customHeight="1" x14ac:dyDescent="0.25">
      <c r="A4" s="178" t="s">
        <v>1</v>
      </c>
      <c r="B4" s="158" t="s">
        <v>2</v>
      </c>
      <c r="C4" s="158" t="s">
        <v>3</v>
      </c>
      <c r="D4" s="158" t="s">
        <v>4</v>
      </c>
      <c r="E4" s="158" t="s">
        <v>5</v>
      </c>
      <c r="F4" s="158" t="s">
        <v>6</v>
      </c>
      <c r="G4" s="158" t="s">
        <v>7</v>
      </c>
    </row>
    <row r="5" spans="1:7" ht="15.75" customHeight="1" x14ac:dyDescent="0.25">
      <c r="A5" s="71" t="s">
        <v>13</v>
      </c>
      <c r="B5" s="72">
        <v>22835</v>
      </c>
      <c r="C5" s="72">
        <v>22835</v>
      </c>
      <c r="D5" s="72">
        <v>22835</v>
      </c>
      <c r="E5" s="72">
        <v>0</v>
      </c>
      <c r="F5" s="73">
        <v>0</v>
      </c>
      <c r="G5" s="73">
        <v>0</v>
      </c>
    </row>
    <row r="6" spans="1:7" ht="15.75" customHeight="1" x14ac:dyDescent="0.25">
      <c r="A6" s="71" t="s">
        <v>22</v>
      </c>
      <c r="B6" s="72">
        <v>29416.799999999999</v>
      </c>
      <c r="C6" s="72">
        <v>29416.799999999999</v>
      </c>
      <c r="D6" s="72">
        <v>29416.799999999999</v>
      </c>
      <c r="E6" s="72">
        <v>28937.553600000003</v>
      </c>
      <c r="F6" s="73">
        <v>98.370841151994796</v>
      </c>
      <c r="G6" s="73">
        <v>98.370841151994796</v>
      </c>
    </row>
    <row r="7" spans="1:7" ht="15.75" customHeight="1" x14ac:dyDescent="0.25">
      <c r="A7" s="71" t="s">
        <v>25</v>
      </c>
      <c r="B7" s="72">
        <v>2700</v>
      </c>
      <c r="C7" s="72">
        <v>2700</v>
      </c>
      <c r="D7" s="72">
        <v>2700</v>
      </c>
      <c r="E7" s="72">
        <v>2700</v>
      </c>
      <c r="F7" s="73">
        <v>100</v>
      </c>
      <c r="G7" s="73">
        <v>100</v>
      </c>
    </row>
    <row r="8" spans="1:7" ht="15.75" customHeight="1" x14ac:dyDescent="0.25">
      <c r="A8" s="71" t="s">
        <v>26</v>
      </c>
      <c r="B8" s="72">
        <v>2491.08988</v>
      </c>
      <c r="C8" s="72">
        <v>2491.08988</v>
      </c>
      <c r="D8" s="72">
        <v>2491.08988</v>
      </c>
      <c r="E8" s="72">
        <v>2491.08988</v>
      </c>
      <c r="F8" s="73">
        <v>100</v>
      </c>
      <c r="G8" s="73">
        <v>100</v>
      </c>
    </row>
    <row r="9" spans="1:7" ht="15.75" customHeight="1" x14ac:dyDescent="0.25">
      <c r="A9" s="71" t="s">
        <v>28</v>
      </c>
      <c r="B9" s="72">
        <v>25000</v>
      </c>
      <c r="C9" s="72">
        <v>25000</v>
      </c>
      <c r="D9" s="72">
        <v>25000</v>
      </c>
      <c r="E9" s="72">
        <v>0</v>
      </c>
      <c r="F9" s="73">
        <v>0</v>
      </c>
      <c r="G9" s="73">
        <v>0</v>
      </c>
    </row>
    <row r="10" spans="1:7" ht="15.75" customHeight="1" x14ac:dyDescent="0.25">
      <c r="A10" s="71" t="s">
        <v>33</v>
      </c>
      <c r="B10" s="72">
        <v>2700</v>
      </c>
      <c r="C10" s="72">
        <v>2700</v>
      </c>
      <c r="D10" s="72">
        <v>2700</v>
      </c>
      <c r="E10" s="72">
        <v>2664.9</v>
      </c>
      <c r="F10" s="73">
        <v>98.7</v>
      </c>
      <c r="G10" s="73">
        <v>98.7</v>
      </c>
    </row>
    <row r="11" spans="1:7" ht="15.75" customHeight="1" x14ac:dyDescent="0.25">
      <c r="A11" s="78" t="s">
        <v>39</v>
      </c>
      <c r="B11" s="79">
        <v>85142.889880000002</v>
      </c>
      <c r="C11" s="76">
        <v>85142.889880000002</v>
      </c>
      <c r="D11" s="76">
        <v>85142.889880000002</v>
      </c>
      <c r="E11" s="76">
        <v>36793.54348</v>
      </c>
      <c r="F11" s="77">
        <v>43.213876733402692</v>
      </c>
      <c r="G11" s="77">
        <v>43.213876733402692</v>
      </c>
    </row>
    <row r="12" spans="1:7" ht="15.75" customHeight="1" x14ac:dyDescent="0.25">
      <c r="A12" s="200" t="s">
        <v>40</v>
      </c>
      <c r="B12" s="201"/>
      <c r="C12" s="201"/>
      <c r="D12" s="201"/>
      <c r="E12" s="201"/>
      <c r="F12" s="202"/>
      <c r="G12" s="203"/>
    </row>
    <row r="13" spans="1:7" ht="15.75" customHeight="1" x14ac:dyDescent="0.25">
      <c r="A13" s="80" t="s">
        <v>42</v>
      </c>
      <c r="B13" s="76">
        <v>85142.889880000002</v>
      </c>
      <c r="C13" s="76">
        <v>85142.889880000002</v>
      </c>
      <c r="D13" s="76">
        <v>85142.889880000002</v>
      </c>
      <c r="E13" s="76">
        <v>36793.543480000008</v>
      </c>
      <c r="F13" s="77">
        <v>43.213876733402707</v>
      </c>
      <c r="G13" s="77">
        <v>43.213876733402707</v>
      </c>
    </row>
    <row r="14" spans="1:7" ht="10.15" customHeight="1" x14ac:dyDescent="0.25">
      <c r="A14" s="81"/>
      <c r="B14" s="81"/>
      <c r="C14" s="81"/>
      <c r="D14" s="81"/>
      <c r="E14" s="81"/>
    </row>
    <row r="15" spans="1:7" ht="12.75" customHeight="1" x14ac:dyDescent="0.25">
      <c r="A15" s="83"/>
      <c r="B15" s="84"/>
      <c r="C15" s="85"/>
      <c r="D15" s="86"/>
      <c r="E15" s="87"/>
    </row>
    <row r="16" spans="1:7" ht="11.25" customHeight="1" x14ac:dyDescent="0.25">
      <c r="A16" s="87"/>
      <c r="B16" s="88"/>
      <c r="C16" s="89"/>
      <c r="D16" s="90"/>
      <c r="E16" s="87"/>
    </row>
  </sheetData>
  <mergeCells count="2">
    <mergeCell ref="A2:G2"/>
    <mergeCell ref="A12:G12"/>
  </mergeCells>
  <pageMargins left="0.23622047244094491" right="0.23622047244094491" top="0.74803149606299213" bottom="0.74803149606299213" header="0.23622047244094491" footer="0.23622047244094491"/>
  <pageSetup paperSize="9" scale="68" fitToHeight="0" orientation="portrait" r:id="rId1"/>
  <headerFooter>
    <oddFooter>Страница  &amp;P из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G11"/>
  <sheetViews>
    <sheetView view="pageBreakPreview" zoomScale="50" zoomScaleNormal="50" zoomScaleSheetLayoutView="50" zoomScalePageLayoutView="50" workbookViewId="0">
      <selection activeCell="E4" sqref="E4"/>
    </sheetView>
  </sheetViews>
  <sheetFormatPr defaultRowHeight="15" x14ac:dyDescent="0.25"/>
  <cols>
    <col min="1" max="1" width="39.28515625" style="82" customWidth="1"/>
    <col min="2" max="2" width="19.710937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151</v>
      </c>
    </row>
    <row r="2" spans="1:7" ht="63" customHeight="1" x14ac:dyDescent="0.25">
      <c r="A2" s="199" t="s">
        <v>152</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14</v>
      </c>
      <c r="B5" s="72">
        <v>4939.1000000000004</v>
      </c>
      <c r="C5" s="72">
        <v>4939.1000000000004</v>
      </c>
      <c r="D5" s="72">
        <v>4939.1000000000004</v>
      </c>
      <c r="E5" s="72">
        <v>3706</v>
      </c>
      <c r="F5" s="73">
        <v>75.033913061084007</v>
      </c>
      <c r="G5" s="73">
        <v>75.033913061084007</v>
      </c>
    </row>
    <row r="6" spans="1:7" ht="15.75" customHeight="1" x14ac:dyDescent="0.25">
      <c r="A6" s="78" t="s">
        <v>39</v>
      </c>
      <c r="B6" s="79">
        <v>4939.1000000000004</v>
      </c>
      <c r="C6" s="76">
        <v>4939.1000000000004</v>
      </c>
      <c r="D6" s="76">
        <v>4939.1000000000004</v>
      </c>
      <c r="E6" s="76">
        <v>3706</v>
      </c>
      <c r="F6" s="77">
        <v>75.033913061084007</v>
      </c>
      <c r="G6" s="77">
        <v>75.033913061084007</v>
      </c>
    </row>
    <row r="7" spans="1:7" ht="15.75" customHeight="1" x14ac:dyDescent="0.25">
      <c r="A7" s="200" t="s">
        <v>40</v>
      </c>
      <c r="B7" s="201"/>
      <c r="C7" s="201"/>
      <c r="D7" s="201"/>
      <c r="E7" s="201"/>
      <c r="F7" s="202"/>
      <c r="G7" s="203"/>
    </row>
    <row r="8" spans="1:7" ht="15.75" customHeight="1" x14ac:dyDescent="0.25">
      <c r="A8" s="80" t="s">
        <v>42</v>
      </c>
      <c r="B8" s="76">
        <v>4939.1000000000004</v>
      </c>
      <c r="C8" s="76">
        <v>4939.1000000000004</v>
      </c>
      <c r="D8" s="76">
        <v>4939.1000000000004</v>
      </c>
      <c r="E8" s="76">
        <v>3706</v>
      </c>
      <c r="F8" s="77">
        <v>75.033913061083993</v>
      </c>
      <c r="G8" s="77">
        <v>75.033913061083993</v>
      </c>
    </row>
    <row r="9" spans="1:7" ht="10.15" customHeight="1" x14ac:dyDescent="0.25">
      <c r="A9" s="81"/>
      <c r="B9" s="81"/>
      <c r="C9" s="81"/>
      <c r="D9" s="81"/>
      <c r="E9" s="81"/>
    </row>
    <row r="10" spans="1:7" ht="12.75" customHeight="1" x14ac:dyDescent="0.25">
      <c r="A10" s="83"/>
      <c r="B10" s="84"/>
      <c r="C10" s="85"/>
      <c r="D10" s="86"/>
      <c r="E10" s="87"/>
    </row>
    <row r="11" spans="1:7" ht="11.25" customHeight="1" x14ac:dyDescent="0.25">
      <c r="A11" s="87"/>
      <c r="B11" s="88"/>
      <c r="C11" s="89"/>
      <c r="D11" s="90"/>
      <c r="E11" s="87"/>
    </row>
  </sheetData>
  <mergeCells count="2">
    <mergeCell ref="A2:G2"/>
    <mergeCell ref="A7:G7"/>
  </mergeCells>
  <pageMargins left="0.23622047244094491" right="0.23622047244094491" top="0.74803149606299213" bottom="0.74803149606299213" header="0.23622047244094491" footer="0.23622047244094491"/>
  <pageSetup paperSize="9" scale="71" fitToHeight="0" orientation="portrait" r:id="rId1"/>
  <headerFooter>
    <oddFooter>Страница  &amp;P из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G22"/>
  <sheetViews>
    <sheetView view="pageBreakPreview" zoomScale="50" zoomScaleNormal="50" zoomScaleSheetLayoutView="50" zoomScalePageLayoutView="50" workbookViewId="0">
      <selection activeCell="E4" sqref="E4"/>
    </sheetView>
  </sheetViews>
  <sheetFormatPr defaultRowHeight="15" x14ac:dyDescent="0.25"/>
  <cols>
    <col min="1" max="1" width="46" style="82" customWidth="1"/>
    <col min="2" max="2" width="20"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153</v>
      </c>
    </row>
    <row r="2" spans="1:7" ht="63" customHeight="1" x14ac:dyDescent="0.25">
      <c r="A2" s="199" t="s">
        <v>154</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9</v>
      </c>
      <c r="B5" s="72">
        <v>37948.199999999997</v>
      </c>
      <c r="C5" s="72">
        <v>37948.199999999997</v>
      </c>
      <c r="D5" s="72">
        <v>37948.199999999997</v>
      </c>
      <c r="E5" s="72">
        <v>36326.662479999999</v>
      </c>
      <c r="F5" s="73">
        <v>95.726971187039183</v>
      </c>
      <c r="G5" s="73">
        <v>95.726971187039183</v>
      </c>
    </row>
    <row r="6" spans="1:7" ht="15.75" customHeight="1" x14ac:dyDescent="0.25">
      <c r="A6" s="71" t="s">
        <v>11</v>
      </c>
      <c r="B6" s="72">
        <v>48533.5</v>
      </c>
      <c r="C6" s="72">
        <v>48533.5</v>
      </c>
      <c r="D6" s="72">
        <v>48533.5</v>
      </c>
      <c r="E6" s="72">
        <v>28596.226460000002</v>
      </c>
      <c r="F6" s="73">
        <v>58.920593940268063</v>
      </c>
      <c r="G6" s="73">
        <v>58.920593940268063</v>
      </c>
    </row>
    <row r="7" spans="1:7" ht="15.75" customHeight="1" x14ac:dyDescent="0.25">
      <c r="A7" s="71" t="s">
        <v>17</v>
      </c>
      <c r="B7" s="72">
        <v>39310.6</v>
      </c>
      <c r="C7" s="72">
        <v>39310.6</v>
      </c>
      <c r="D7" s="72">
        <v>39310.6</v>
      </c>
      <c r="E7" s="72">
        <v>26790.25116</v>
      </c>
      <c r="F7" s="73">
        <v>68.150196537320724</v>
      </c>
      <c r="G7" s="73">
        <v>68.150196537320724</v>
      </c>
    </row>
    <row r="8" spans="1:7" ht="15.75" customHeight="1" x14ac:dyDescent="0.25">
      <c r="A8" s="71" t="s">
        <v>18</v>
      </c>
      <c r="B8" s="72">
        <v>58700</v>
      </c>
      <c r="C8" s="72">
        <v>58700</v>
      </c>
      <c r="D8" s="72">
        <v>58700</v>
      </c>
      <c r="E8" s="72">
        <v>0</v>
      </c>
      <c r="F8" s="73">
        <v>0</v>
      </c>
      <c r="G8" s="73">
        <v>0</v>
      </c>
    </row>
    <row r="9" spans="1:7" ht="15.75" customHeight="1" x14ac:dyDescent="0.25">
      <c r="A9" s="71" t="s">
        <v>22</v>
      </c>
      <c r="B9" s="72">
        <v>8776.1</v>
      </c>
      <c r="C9" s="72">
        <v>8776.1</v>
      </c>
      <c r="D9" s="72">
        <v>8776.1</v>
      </c>
      <c r="E9" s="72">
        <v>8723.2657600000002</v>
      </c>
      <c r="F9" s="73">
        <v>99.397975866273171</v>
      </c>
      <c r="G9" s="73">
        <v>99.397975866273171</v>
      </c>
    </row>
    <row r="10" spans="1:7" ht="15.75" customHeight="1" x14ac:dyDescent="0.25">
      <c r="A10" s="71" t="s">
        <v>23</v>
      </c>
      <c r="B10" s="72">
        <v>25601.7</v>
      </c>
      <c r="C10" s="72">
        <v>25601.7</v>
      </c>
      <c r="D10" s="72">
        <v>25601.7</v>
      </c>
      <c r="E10" s="72">
        <v>25236.300920000001</v>
      </c>
      <c r="F10" s="73">
        <v>98.572754621763409</v>
      </c>
      <c r="G10" s="73">
        <v>98.572754621763409</v>
      </c>
    </row>
    <row r="11" spans="1:7" ht="15.75" customHeight="1" x14ac:dyDescent="0.25">
      <c r="A11" s="71" t="s">
        <v>44</v>
      </c>
      <c r="B11" s="72">
        <v>82225.100000000006</v>
      </c>
      <c r="C11" s="72">
        <v>82225.100000000006</v>
      </c>
      <c r="D11" s="72">
        <v>82225.100000000006</v>
      </c>
      <c r="E11" s="72">
        <v>79020.520470000003</v>
      </c>
      <c r="F11" s="73">
        <v>96.102674815840899</v>
      </c>
      <c r="G11" s="73">
        <v>96.102674815840899</v>
      </c>
    </row>
    <row r="12" spans="1:7" ht="15.75" customHeight="1" x14ac:dyDescent="0.25">
      <c r="A12" s="71" t="s">
        <v>29</v>
      </c>
      <c r="B12" s="72">
        <v>16622.3</v>
      </c>
      <c r="C12" s="72">
        <v>16622.3</v>
      </c>
      <c r="D12" s="72">
        <v>16622.3</v>
      </c>
      <c r="E12" s="72">
        <v>0</v>
      </c>
      <c r="F12" s="73">
        <v>0</v>
      </c>
      <c r="G12" s="73">
        <v>0</v>
      </c>
    </row>
    <row r="13" spans="1:7" ht="15.75" customHeight="1" x14ac:dyDescent="0.25">
      <c r="A13" s="71" t="s">
        <v>46</v>
      </c>
      <c r="B13" s="72">
        <v>24373.8</v>
      </c>
      <c r="C13" s="72">
        <v>24373.8</v>
      </c>
      <c r="D13" s="72">
        <v>24373.8</v>
      </c>
      <c r="E13" s="72">
        <v>22689.560649999999</v>
      </c>
      <c r="F13" s="73">
        <v>93.089959915975356</v>
      </c>
      <c r="G13" s="73">
        <v>93.089959915975356</v>
      </c>
    </row>
    <row r="14" spans="1:7" ht="15.75" customHeight="1" x14ac:dyDescent="0.25">
      <c r="A14" s="71" t="s">
        <v>47</v>
      </c>
      <c r="B14" s="72">
        <v>92979.4179</v>
      </c>
      <c r="C14" s="72">
        <v>92979.4179</v>
      </c>
      <c r="D14" s="72">
        <v>92979.4179</v>
      </c>
      <c r="E14" s="72">
        <v>86847.856230000005</v>
      </c>
      <c r="F14" s="73">
        <v>93.405463479461076</v>
      </c>
      <c r="G14" s="73">
        <v>93.405463479461076</v>
      </c>
    </row>
    <row r="15" spans="1:7" ht="15.75" customHeight="1" x14ac:dyDescent="0.25">
      <c r="A15" s="71" t="s">
        <v>38</v>
      </c>
      <c r="B15" s="72">
        <v>36078.699999999997</v>
      </c>
      <c r="C15" s="72">
        <v>36078.699999999997</v>
      </c>
      <c r="D15" s="72">
        <v>36078.699999999997</v>
      </c>
      <c r="E15" s="72">
        <v>36078.699999999997</v>
      </c>
      <c r="F15" s="73">
        <v>100</v>
      </c>
      <c r="G15" s="73">
        <v>100</v>
      </c>
    </row>
    <row r="16" spans="1:7" ht="15.75" customHeight="1" x14ac:dyDescent="0.25">
      <c r="A16" s="78" t="s">
        <v>39</v>
      </c>
      <c r="B16" s="79">
        <v>471149.4179</v>
      </c>
      <c r="C16" s="76">
        <v>471149.4179</v>
      </c>
      <c r="D16" s="76">
        <v>471149.4179</v>
      </c>
      <c r="E16" s="76">
        <v>350309.34412999998</v>
      </c>
      <c r="F16" s="77">
        <v>74.352069815005493</v>
      </c>
      <c r="G16" s="77">
        <v>74.352069815005493</v>
      </c>
    </row>
    <row r="17" spans="1:7" ht="15.75" customHeight="1" x14ac:dyDescent="0.25">
      <c r="A17" s="200" t="s">
        <v>40</v>
      </c>
      <c r="B17" s="201"/>
      <c r="C17" s="201"/>
      <c r="D17" s="201"/>
      <c r="E17" s="201"/>
      <c r="F17" s="202"/>
      <c r="G17" s="203"/>
    </row>
    <row r="18" spans="1:7" ht="15.75" customHeight="1" x14ac:dyDescent="0.25">
      <c r="A18" s="80" t="s">
        <v>41</v>
      </c>
      <c r="B18" s="76">
        <v>153431.9179</v>
      </c>
      <c r="C18" s="76">
        <v>153431.9179</v>
      </c>
      <c r="D18" s="76">
        <v>153431.9179</v>
      </c>
      <c r="E18" s="76">
        <v>145616.11687999999</v>
      </c>
      <c r="F18" s="77">
        <v>94.906013607224807</v>
      </c>
      <c r="G18" s="77">
        <v>94.906013607224807</v>
      </c>
    </row>
    <row r="19" spans="1:7" ht="15.75" customHeight="1" x14ac:dyDescent="0.25">
      <c r="A19" s="80" t="s">
        <v>42</v>
      </c>
      <c r="B19" s="76">
        <v>317717.5</v>
      </c>
      <c r="C19" s="76">
        <v>317717.5</v>
      </c>
      <c r="D19" s="76">
        <v>317717.5</v>
      </c>
      <c r="E19" s="76">
        <v>204693.22725</v>
      </c>
      <c r="F19" s="77">
        <v>64.426173330080971</v>
      </c>
      <c r="G19" s="77">
        <v>64.426173330080971</v>
      </c>
    </row>
    <row r="20" spans="1:7" ht="10.15" customHeight="1" x14ac:dyDescent="0.25">
      <c r="A20" s="81"/>
      <c r="B20" s="81"/>
      <c r="C20" s="81"/>
      <c r="D20" s="81"/>
      <c r="E20" s="81"/>
    </row>
    <row r="21" spans="1:7" ht="12.75" customHeight="1" x14ac:dyDescent="0.25">
      <c r="A21" s="83"/>
      <c r="B21" s="84"/>
      <c r="C21" s="85"/>
      <c r="D21" s="86"/>
      <c r="E21" s="87"/>
    </row>
    <row r="22" spans="1:7" ht="11.25" customHeight="1" x14ac:dyDescent="0.25">
      <c r="A22" s="87"/>
      <c r="B22" s="88"/>
      <c r="C22" s="89"/>
      <c r="D22" s="90"/>
      <c r="E22" s="87"/>
    </row>
  </sheetData>
  <mergeCells count="2">
    <mergeCell ref="A2:G2"/>
    <mergeCell ref="A17:G17"/>
  </mergeCells>
  <pageMargins left="0.23622047244094491" right="0.23622047244094491" top="0.74803149606299213" bottom="0.74803149606299213" header="0.23622047244094491" footer="0.23622047244094491"/>
  <pageSetup paperSize="9" scale="68" fitToHeight="0" orientation="portrait" r:id="rId1"/>
  <headerFooter>
    <oddFooter>Страница  &amp;P из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G13"/>
  <sheetViews>
    <sheetView view="pageBreakPreview" zoomScale="50" zoomScaleNormal="50" zoomScaleSheetLayoutView="50" zoomScalePageLayoutView="50" workbookViewId="0">
      <selection activeCell="E4" sqref="E4"/>
    </sheetView>
  </sheetViews>
  <sheetFormatPr defaultRowHeight="15" x14ac:dyDescent="0.25"/>
  <cols>
    <col min="1" max="1" width="38.5703125" style="82" customWidth="1"/>
    <col min="2" max="2" width="19.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155</v>
      </c>
    </row>
    <row r="2" spans="1:7" ht="78.75" customHeight="1" x14ac:dyDescent="0.25">
      <c r="A2" s="199" t="s">
        <v>156</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18</v>
      </c>
      <c r="B5" s="72">
        <v>200000</v>
      </c>
      <c r="C5" s="72">
        <v>200000</v>
      </c>
      <c r="D5" s="72">
        <v>200000</v>
      </c>
      <c r="E5" s="72">
        <v>192449.77725000001</v>
      </c>
      <c r="F5" s="73">
        <v>96.224888625000006</v>
      </c>
      <c r="G5" s="73">
        <v>96.224888625000006</v>
      </c>
    </row>
    <row r="6" spans="1:7" ht="15.75" customHeight="1" x14ac:dyDescent="0.25">
      <c r="A6" s="71" t="s">
        <v>48</v>
      </c>
      <c r="B6" s="72">
        <v>615000</v>
      </c>
      <c r="C6" s="72">
        <v>615000</v>
      </c>
      <c r="D6" s="72">
        <v>615000</v>
      </c>
      <c r="E6" s="72">
        <v>615000</v>
      </c>
      <c r="F6" s="73">
        <v>100</v>
      </c>
      <c r="G6" s="73">
        <v>100</v>
      </c>
    </row>
    <row r="7" spans="1:7" ht="15.75" customHeight="1" x14ac:dyDescent="0.25">
      <c r="A7" s="78" t="s">
        <v>39</v>
      </c>
      <c r="B7" s="79">
        <v>815000</v>
      </c>
      <c r="C7" s="76">
        <v>815000</v>
      </c>
      <c r="D7" s="76">
        <v>815000</v>
      </c>
      <c r="E7" s="76">
        <v>807449.77725000004</v>
      </c>
      <c r="F7" s="77">
        <v>99.073592300613498</v>
      </c>
      <c r="G7" s="77">
        <v>99.073592300613498</v>
      </c>
    </row>
    <row r="8" spans="1:7" ht="15.75" customHeight="1" x14ac:dyDescent="0.25">
      <c r="A8" s="200" t="s">
        <v>40</v>
      </c>
      <c r="B8" s="201"/>
      <c r="C8" s="201"/>
      <c r="D8" s="201"/>
      <c r="E8" s="201"/>
      <c r="F8" s="202"/>
      <c r="G8" s="203"/>
    </row>
    <row r="9" spans="1:7" ht="15.75" customHeight="1" x14ac:dyDescent="0.25">
      <c r="A9" s="80" t="s">
        <v>41</v>
      </c>
      <c r="B9" s="76">
        <v>615000</v>
      </c>
      <c r="C9" s="76">
        <v>615000</v>
      </c>
      <c r="D9" s="76">
        <v>615000</v>
      </c>
      <c r="E9" s="76">
        <v>615000</v>
      </c>
      <c r="F9" s="77">
        <v>100</v>
      </c>
      <c r="G9" s="77">
        <v>100</v>
      </c>
    </row>
    <row r="10" spans="1:7" ht="15.75" customHeight="1" x14ac:dyDescent="0.25">
      <c r="A10" s="80" t="s">
        <v>42</v>
      </c>
      <c r="B10" s="76">
        <v>200000</v>
      </c>
      <c r="C10" s="76">
        <v>200000</v>
      </c>
      <c r="D10" s="76">
        <v>200000</v>
      </c>
      <c r="E10" s="76">
        <v>192449.77725000001</v>
      </c>
      <c r="F10" s="77">
        <v>96.224888625000006</v>
      </c>
      <c r="G10" s="77">
        <v>96.224888625000006</v>
      </c>
    </row>
    <row r="11" spans="1:7" ht="10.15" customHeight="1" x14ac:dyDescent="0.25">
      <c r="A11" s="81"/>
      <c r="B11" s="81"/>
      <c r="C11" s="81"/>
      <c r="D11" s="81"/>
      <c r="E11" s="81"/>
    </row>
    <row r="12" spans="1:7" ht="12.75" customHeight="1" x14ac:dyDescent="0.25">
      <c r="A12" s="83"/>
      <c r="B12" s="84"/>
      <c r="C12" s="85"/>
      <c r="D12" s="86"/>
      <c r="E12" s="87"/>
    </row>
    <row r="13" spans="1:7" ht="11.25" customHeight="1" x14ac:dyDescent="0.25">
      <c r="A13" s="87"/>
      <c r="B13" s="88"/>
      <c r="C13" s="89"/>
      <c r="D13" s="90"/>
      <c r="E13" s="87"/>
    </row>
  </sheetData>
  <mergeCells count="2">
    <mergeCell ref="A2:G2"/>
    <mergeCell ref="A8:G8"/>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G22"/>
  <sheetViews>
    <sheetView view="pageBreakPreview" zoomScale="50" zoomScaleNormal="50" zoomScaleSheetLayoutView="50" zoomScalePageLayoutView="50" workbookViewId="0">
      <selection activeCell="E4" sqref="E4"/>
    </sheetView>
  </sheetViews>
  <sheetFormatPr defaultRowHeight="15" x14ac:dyDescent="0.25"/>
  <cols>
    <col min="1" max="1" width="38.7109375" style="82" customWidth="1"/>
    <col min="2" max="2" width="20.5703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157</v>
      </c>
    </row>
    <row r="2" spans="1:7" ht="47.25" customHeight="1" x14ac:dyDescent="0.25">
      <c r="A2" s="199" t="s">
        <v>158</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8</v>
      </c>
      <c r="B5" s="72">
        <v>311.10000000000002</v>
      </c>
      <c r="C5" s="72">
        <v>311.10000000000002</v>
      </c>
      <c r="D5" s="72">
        <v>311.10000000000002</v>
      </c>
      <c r="E5" s="72">
        <v>291.28214000000003</v>
      </c>
      <c r="F5" s="73">
        <v>93.629746062359374</v>
      </c>
      <c r="G5" s="73">
        <v>93.629746062359374</v>
      </c>
    </row>
    <row r="6" spans="1:7" ht="15.75" customHeight="1" x14ac:dyDescent="0.25">
      <c r="A6" s="71" t="s">
        <v>14</v>
      </c>
      <c r="B6" s="72">
        <v>247.2</v>
      </c>
      <c r="C6" s="72">
        <v>247.2</v>
      </c>
      <c r="D6" s="72">
        <v>247.2</v>
      </c>
      <c r="E6" s="72">
        <v>247.2</v>
      </c>
      <c r="F6" s="73">
        <v>100</v>
      </c>
      <c r="G6" s="73">
        <v>100</v>
      </c>
    </row>
    <row r="7" spans="1:7" ht="15.75" customHeight="1" x14ac:dyDescent="0.25">
      <c r="A7" s="71" t="s">
        <v>15</v>
      </c>
      <c r="B7" s="72">
        <v>6872.3</v>
      </c>
      <c r="C7" s="72">
        <v>6872.3</v>
      </c>
      <c r="D7" s="72">
        <v>6872.3</v>
      </c>
      <c r="E7" s="72">
        <v>2689.7496000000001</v>
      </c>
      <c r="F7" s="73">
        <v>39.139001498770426</v>
      </c>
      <c r="G7" s="73">
        <v>39.139001498770426</v>
      </c>
    </row>
    <row r="8" spans="1:7" ht="15.75" customHeight="1" x14ac:dyDescent="0.25">
      <c r="A8" s="71" t="s">
        <v>16</v>
      </c>
      <c r="B8" s="72">
        <v>1228.8</v>
      </c>
      <c r="C8" s="72">
        <v>1228.8</v>
      </c>
      <c r="D8" s="72">
        <v>1228.8</v>
      </c>
      <c r="E8" s="72">
        <v>1213.32999</v>
      </c>
      <c r="F8" s="73">
        <v>98.741047363281254</v>
      </c>
      <c r="G8" s="73">
        <v>98.741047363281254</v>
      </c>
    </row>
    <row r="9" spans="1:7" ht="15.75" customHeight="1" x14ac:dyDescent="0.25">
      <c r="A9" s="71" t="s">
        <v>20</v>
      </c>
      <c r="B9" s="72">
        <v>800</v>
      </c>
      <c r="C9" s="72">
        <v>800</v>
      </c>
      <c r="D9" s="72">
        <v>800</v>
      </c>
      <c r="E9" s="72">
        <v>590.72375</v>
      </c>
      <c r="F9" s="73">
        <v>73.840468749999999</v>
      </c>
      <c r="G9" s="73">
        <v>73.840468749999999</v>
      </c>
    </row>
    <row r="10" spans="1:7" ht="15.75" customHeight="1" x14ac:dyDescent="0.25">
      <c r="A10" s="71" t="s">
        <v>21</v>
      </c>
      <c r="B10" s="72">
        <v>1242</v>
      </c>
      <c r="C10" s="72">
        <v>1242</v>
      </c>
      <c r="D10" s="72">
        <v>1242</v>
      </c>
      <c r="E10" s="72">
        <v>397.45832999999999</v>
      </c>
      <c r="F10" s="73">
        <v>32.001475845410624</v>
      </c>
      <c r="G10" s="73">
        <v>32.001475845410624</v>
      </c>
    </row>
    <row r="11" spans="1:7" ht="15.75" customHeight="1" x14ac:dyDescent="0.25">
      <c r="A11" s="71" t="s">
        <v>24</v>
      </c>
      <c r="B11" s="72">
        <v>1600</v>
      </c>
      <c r="C11" s="72">
        <v>1600</v>
      </c>
      <c r="D11" s="72">
        <v>1600</v>
      </c>
      <c r="E11" s="72">
        <v>643.6</v>
      </c>
      <c r="F11" s="73">
        <v>40.225000000000001</v>
      </c>
      <c r="G11" s="73">
        <v>40.225000000000001</v>
      </c>
    </row>
    <row r="12" spans="1:7" ht="15.75" customHeight="1" x14ac:dyDescent="0.25">
      <c r="A12" s="71" t="s">
        <v>26</v>
      </c>
      <c r="B12" s="72">
        <v>585.9</v>
      </c>
      <c r="C12" s="72">
        <v>585.9</v>
      </c>
      <c r="D12" s="72">
        <v>585.9</v>
      </c>
      <c r="E12" s="72">
        <v>585.85</v>
      </c>
      <c r="F12" s="73">
        <v>99.991466120498387</v>
      </c>
      <c r="G12" s="73">
        <v>99.991466120498387</v>
      </c>
    </row>
    <row r="13" spans="1:7" ht="15.75" customHeight="1" x14ac:dyDescent="0.25">
      <c r="A13" s="71" t="s">
        <v>28</v>
      </c>
      <c r="B13" s="72">
        <v>296</v>
      </c>
      <c r="C13" s="72">
        <v>296</v>
      </c>
      <c r="D13" s="72">
        <v>296</v>
      </c>
      <c r="E13" s="72">
        <v>193.42831000000001</v>
      </c>
      <c r="F13" s="73">
        <v>65.34740202702703</v>
      </c>
      <c r="G13" s="73">
        <v>65.34740202702703</v>
      </c>
    </row>
    <row r="14" spans="1:7" ht="15.75" customHeight="1" x14ac:dyDescent="0.25">
      <c r="A14" s="71" t="s">
        <v>29</v>
      </c>
      <c r="B14" s="72">
        <v>308.10000000000002</v>
      </c>
      <c r="C14" s="72">
        <v>308.10000000000002</v>
      </c>
      <c r="D14" s="72">
        <v>308.10000000000002</v>
      </c>
      <c r="E14" s="72">
        <v>308.0385</v>
      </c>
      <c r="F14" s="73">
        <v>99.980038948393371</v>
      </c>
      <c r="G14" s="73">
        <v>99.980038948393371</v>
      </c>
    </row>
    <row r="15" spans="1:7" ht="15.75" customHeight="1" x14ac:dyDescent="0.25">
      <c r="A15" s="71" t="s">
        <v>30</v>
      </c>
      <c r="B15" s="72">
        <v>2940.9</v>
      </c>
      <c r="C15" s="72">
        <v>2940.9</v>
      </c>
      <c r="D15" s="72">
        <v>2940.9</v>
      </c>
      <c r="E15" s="72">
        <v>2286.6827200000002</v>
      </c>
      <c r="F15" s="73">
        <v>77.754521405012085</v>
      </c>
      <c r="G15" s="73">
        <v>77.754521405012085</v>
      </c>
    </row>
    <row r="16" spans="1:7" ht="15.75" customHeight="1" x14ac:dyDescent="0.25">
      <c r="A16" s="71" t="s">
        <v>31</v>
      </c>
      <c r="B16" s="72">
        <v>1941.7</v>
      </c>
      <c r="C16" s="72">
        <v>1941.7</v>
      </c>
      <c r="D16" s="72">
        <v>1941.7</v>
      </c>
      <c r="E16" s="72">
        <v>1699.93597</v>
      </c>
      <c r="F16" s="73">
        <v>87.54884740176135</v>
      </c>
      <c r="G16" s="73">
        <v>87.54884740176135</v>
      </c>
    </row>
    <row r="17" spans="1:7" ht="15.75" customHeight="1" x14ac:dyDescent="0.25">
      <c r="A17" s="78" t="s">
        <v>39</v>
      </c>
      <c r="B17" s="79">
        <v>18374</v>
      </c>
      <c r="C17" s="76">
        <v>18374</v>
      </c>
      <c r="D17" s="76">
        <v>18374</v>
      </c>
      <c r="E17" s="76">
        <v>11147.27931</v>
      </c>
      <c r="F17" s="77">
        <v>60.668767334276694</v>
      </c>
      <c r="G17" s="77">
        <v>60.668767334276694</v>
      </c>
    </row>
    <row r="18" spans="1:7" ht="15.75" customHeight="1" x14ac:dyDescent="0.25">
      <c r="A18" s="200" t="s">
        <v>40</v>
      </c>
      <c r="B18" s="201"/>
      <c r="C18" s="201"/>
      <c r="D18" s="201"/>
      <c r="E18" s="201"/>
      <c r="F18" s="202"/>
      <c r="G18" s="203"/>
    </row>
    <row r="19" spans="1:7" ht="15.75" customHeight="1" x14ac:dyDescent="0.25">
      <c r="A19" s="80" t="s">
        <v>42</v>
      </c>
      <c r="B19" s="76">
        <v>18374</v>
      </c>
      <c r="C19" s="76">
        <v>18374</v>
      </c>
      <c r="D19" s="76">
        <v>18374</v>
      </c>
      <c r="E19" s="76">
        <v>11147.279310000002</v>
      </c>
      <c r="F19" s="77">
        <v>60.668767334276708</v>
      </c>
      <c r="G19" s="77">
        <v>60.668767334276708</v>
      </c>
    </row>
    <row r="20" spans="1:7" ht="10.15" customHeight="1" x14ac:dyDescent="0.25">
      <c r="A20" s="81"/>
      <c r="B20" s="81"/>
      <c r="C20" s="81"/>
      <c r="D20" s="81"/>
      <c r="E20" s="81"/>
    </row>
    <row r="21" spans="1:7" ht="12.75" customHeight="1" x14ac:dyDescent="0.25">
      <c r="A21" s="83"/>
      <c r="B21" s="84"/>
      <c r="C21" s="85"/>
      <c r="D21" s="86"/>
      <c r="E21" s="87"/>
    </row>
    <row r="22" spans="1:7" ht="11.25" customHeight="1" x14ac:dyDescent="0.25">
      <c r="A22" s="87"/>
      <c r="B22" s="88"/>
      <c r="C22" s="89"/>
      <c r="D22" s="90"/>
      <c r="E22" s="87"/>
    </row>
  </sheetData>
  <mergeCells count="2">
    <mergeCell ref="A2:G2"/>
    <mergeCell ref="A18:G18"/>
  </mergeCells>
  <pageMargins left="0.23622047244094491" right="0.23622047244094491" top="0.74803149606299213" bottom="0.74803149606299213" header="0.23622047244094491" footer="0.23622047244094491"/>
  <pageSetup paperSize="9" scale="71" fitToHeight="0" orientation="portrait" r:id="rId1"/>
  <headerFooter>
    <oddFooter>Страница  &amp;P из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G46"/>
  <sheetViews>
    <sheetView view="pageBreakPreview" zoomScale="50" zoomScaleNormal="50" zoomScaleSheetLayoutView="50" zoomScalePageLayoutView="50" workbookViewId="0">
      <selection activeCell="E4" sqref="E4"/>
    </sheetView>
  </sheetViews>
  <sheetFormatPr defaultRowHeight="15" x14ac:dyDescent="0.25"/>
  <cols>
    <col min="1" max="1" width="38.28515625" style="82" customWidth="1"/>
    <col min="2" max="2" width="19.140625" style="82" customWidth="1"/>
    <col min="3" max="3" width="23.7109375" style="82" customWidth="1"/>
    <col min="4" max="5" width="14.85546875" style="82" customWidth="1"/>
    <col min="6" max="6" width="16" style="82" customWidth="1"/>
    <col min="7" max="7" width="17.7109375" style="82" customWidth="1"/>
    <col min="8" max="16384" width="9.140625" style="82"/>
  </cols>
  <sheetData>
    <row r="1" spans="1:7" ht="15.6" customHeight="1" x14ac:dyDescent="0.25">
      <c r="A1" s="154"/>
      <c r="B1" s="155"/>
      <c r="C1" s="155"/>
      <c r="D1" s="155"/>
      <c r="E1" s="155"/>
      <c r="F1" s="155"/>
      <c r="G1" s="155" t="s">
        <v>159</v>
      </c>
    </row>
    <row r="2" spans="1:7" ht="63" customHeight="1" x14ac:dyDescent="0.25">
      <c r="A2" s="199" t="s">
        <v>160</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8</v>
      </c>
      <c r="B5" s="72">
        <v>600</v>
      </c>
      <c r="C5" s="72">
        <v>600</v>
      </c>
      <c r="D5" s="72">
        <v>600</v>
      </c>
      <c r="E5" s="72">
        <v>600</v>
      </c>
      <c r="F5" s="73">
        <v>100</v>
      </c>
      <c r="G5" s="73">
        <v>100</v>
      </c>
    </row>
    <row r="6" spans="1:7" ht="15.75" customHeight="1" x14ac:dyDescent="0.25">
      <c r="A6" s="71" t="s">
        <v>9</v>
      </c>
      <c r="B6" s="72">
        <v>4700</v>
      </c>
      <c r="C6" s="72">
        <v>4700</v>
      </c>
      <c r="D6" s="72">
        <v>4700</v>
      </c>
      <c r="E6" s="72">
        <v>4700</v>
      </c>
      <c r="F6" s="73">
        <v>100</v>
      </c>
      <c r="G6" s="73">
        <v>100</v>
      </c>
    </row>
    <row r="7" spans="1:7" ht="15.75" customHeight="1" x14ac:dyDescent="0.25">
      <c r="A7" s="71" t="s">
        <v>10</v>
      </c>
      <c r="B7" s="72">
        <v>1200</v>
      </c>
      <c r="C7" s="72">
        <v>1200</v>
      </c>
      <c r="D7" s="72">
        <v>1200</v>
      </c>
      <c r="E7" s="72">
        <v>1200</v>
      </c>
      <c r="F7" s="73">
        <v>100</v>
      </c>
      <c r="G7" s="73">
        <v>100</v>
      </c>
    </row>
    <row r="8" spans="1:7" ht="15.75" customHeight="1" x14ac:dyDescent="0.25">
      <c r="A8" s="71" t="s">
        <v>11</v>
      </c>
      <c r="B8" s="72">
        <v>2400</v>
      </c>
      <c r="C8" s="72">
        <v>2400</v>
      </c>
      <c r="D8" s="72">
        <v>2400</v>
      </c>
      <c r="E8" s="72">
        <v>2400</v>
      </c>
      <c r="F8" s="73">
        <v>100</v>
      </c>
      <c r="G8" s="73">
        <v>100</v>
      </c>
    </row>
    <row r="9" spans="1:7" ht="15.75" customHeight="1" x14ac:dyDescent="0.25">
      <c r="A9" s="71" t="s">
        <v>12</v>
      </c>
      <c r="B9" s="72">
        <v>4800</v>
      </c>
      <c r="C9" s="72">
        <v>4800</v>
      </c>
      <c r="D9" s="72">
        <v>4800</v>
      </c>
      <c r="E9" s="72">
        <v>4800</v>
      </c>
      <c r="F9" s="73">
        <v>100</v>
      </c>
      <c r="G9" s="73">
        <v>100</v>
      </c>
    </row>
    <row r="10" spans="1:7" ht="15.75" customHeight="1" x14ac:dyDescent="0.25">
      <c r="A10" s="71" t="s">
        <v>13</v>
      </c>
      <c r="B10" s="72">
        <v>2500</v>
      </c>
      <c r="C10" s="72">
        <v>2500</v>
      </c>
      <c r="D10" s="72">
        <v>2500</v>
      </c>
      <c r="E10" s="72">
        <v>2500</v>
      </c>
      <c r="F10" s="73">
        <v>100</v>
      </c>
      <c r="G10" s="73">
        <v>100</v>
      </c>
    </row>
    <row r="11" spans="1:7" ht="15.75" customHeight="1" x14ac:dyDescent="0.25">
      <c r="A11" s="71" t="s">
        <v>14</v>
      </c>
      <c r="B11" s="72">
        <v>20500</v>
      </c>
      <c r="C11" s="72">
        <v>20500</v>
      </c>
      <c r="D11" s="72">
        <v>20500</v>
      </c>
      <c r="E11" s="72">
        <v>20500</v>
      </c>
      <c r="F11" s="73">
        <v>100</v>
      </c>
      <c r="G11" s="73">
        <v>100</v>
      </c>
    </row>
    <row r="12" spans="1:7" ht="15.75" customHeight="1" x14ac:dyDescent="0.25">
      <c r="A12" s="71" t="s">
        <v>15</v>
      </c>
      <c r="B12" s="72">
        <v>12200</v>
      </c>
      <c r="C12" s="72">
        <v>12200</v>
      </c>
      <c r="D12" s="72">
        <v>12200</v>
      </c>
      <c r="E12" s="72">
        <v>12200</v>
      </c>
      <c r="F12" s="73">
        <v>100</v>
      </c>
      <c r="G12" s="73">
        <v>100</v>
      </c>
    </row>
    <row r="13" spans="1:7" ht="15.75" customHeight="1" x14ac:dyDescent="0.25">
      <c r="A13" s="71" t="s">
        <v>16</v>
      </c>
      <c r="B13" s="72">
        <v>400</v>
      </c>
      <c r="C13" s="72">
        <v>400</v>
      </c>
      <c r="D13" s="72">
        <v>400</v>
      </c>
      <c r="E13" s="72">
        <v>400</v>
      </c>
      <c r="F13" s="73">
        <v>100</v>
      </c>
      <c r="G13" s="73">
        <v>100</v>
      </c>
    </row>
    <row r="14" spans="1:7" ht="15.75" customHeight="1" x14ac:dyDescent="0.25">
      <c r="A14" s="71" t="s">
        <v>17</v>
      </c>
      <c r="B14" s="72">
        <v>700</v>
      </c>
      <c r="C14" s="72">
        <v>700</v>
      </c>
      <c r="D14" s="72">
        <v>700</v>
      </c>
      <c r="E14" s="72">
        <v>700</v>
      </c>
      <c r="F14" s="73">
        <v>100</v>
      </c>
      <c r="G14" s="73">
        <v>100</v>
      </c>
    </row>
    <row r="15" spans="1:7" ht="15.75" customHeight="1" x14ac:dyDescent="0.25">
      <c r="A15" s="71" t="s">
        <v>18</v>
      </c>
      <c r="B15" s="72">
        <v>4900</v>
      </c>
      <c r="C15" s="72">
        <v>4900</v>
      </c>
      <c r="D15" s="72">
        <v>4900</v>
      </c>
      <c r="E15" s="72">
        <v>4900</v>
      </c>
      <c r="F15" s="73">
        <v>100</v>
      </c>
      <c r="G15" s="73">
        <v>100</v>
      </c>
    </row>
    <row r="16" spans="1:7" ht="15.75" customHeight="1" x14ac:dyDescent="0.25">
      <c r="A16" s="71" t="s">
        <v>19</v>
      </c>
      <c r="B16" s="72">
        <v>3600</v>
      </c>
      <c r="C16" s="72">
        <v>3600</v>
      </c>
      <c r="D16" s="72">
        <v>3600</v>
      </c>
      <c r="E16" s="72">
        <v>3600</v>
      </c>
      <c r="F16" s="73">
        <v>100</v>
      </c>
      <c r="G16" s="73">
        <v>100</v>
      </c>
    </row>
    <row r="17" spans="1:7" ht="15.75" customHeight="1" x14ac:dyDescent="0.25">
      <c r="A17" s="71" t="s">
        <v>20</v>
      </c>
      <c r="B17" s="72">
        <v>6000</v>
      </c>
      <c r="C17" s="72">
        <v>6000</v>
      </c>
      <c r="D17" s="72">
        <v>6000</v>
      </c>
      <c r="E17" s="72">
        <v>6000</v>
      </c>
      <c r="F17" s="73">
        <v>100</v>
      </c>
      <c r="G17" s="73">
        <v>100</v>
      </c>
    </row>
    <row r="18" spans="1:7" ht="15.75" customHeight="1" x14ac:dyDescent="0.25">
      <c r="A18" s="71" t="s">
        <v>21</v>
      </c>
      <c r="B18" s="72">
        <v>3000</v>
      </c>
      <c r="C18" s="72">
        <v>3000</v>
      </c>
      <c r="D18" s="72">
        <v>3000</v>
      </c>
      <c r="E18" s="72">
        <v>3000</v>
      </c>
      <c r="F18" s="73">
        <v>100</v>
      </c>
      <c r="G18" s="73">
        <v>100</v>
      </c>
    </row>
    <row r="19" spans="1:7" ht="15.75" customHeight="1" x14ac:dyDescent="0.25">
      <c r="A19" s="71" t="s">
        <v>22</v>
      </c>
      <c r="B19" s="72">
        <v>6000</v>
      </c>
      <c r="C19" s="72">
        <v>6000</v>
      </c>
      <c r="D19" s="72">
        <v>6000</v>
      </c>
      <c r="E19" s="72">
        <v>6000</v>
      </c>
      <c r="F19" s="73">
        <v>100</v>
      </c>
      <c r="G19" s="73">
        <v>100</v>
      </c>
    </row>
    <row r="20" spans="1:7" ht="15.75" customHeight="1" x14ac:dyDescent="0.25">
      <c r="A20" s="71" t="s">
        <v>23</v>
      </c>
      <c r="B20" s="72">
        <v>1200</v>
      </c>
      <c r="C20" s="72">
        <v>1200</v>
      </c>
      <c r="D20" s="72">
        <v>1200</v>
      </c>
      <c r="E20" s="72">
        <v>1200</v>
      </c>
      <c r="F20" s="73">
        <v>100</v>
      </c>
      <c r="G20" s="73">
        <v>100</v>
      </c>
    </row>
    <row r="21" spans="1:7" ht="15.75" customHeight="1" x14ac:dyDescent="0.25">
      <c r="A21" s="71" t="s">
        <v>24</v>
      </c>
      <c r="B21" s="72">
        <v>1200</v>
      </c>
      <c r="C21" s="72">
        <v>1200</v>
      </c>
      <c r="D21" s="72">
        <v>1200</v>
      </c>
      <c r="E21" s="72">
        <v>1200</v>
      </c>
      <c r="F21" s="73">
        <v>100</v>
      </c>
      <c r="G21" s="73">
        <v>100</v>
      </c>
    </row>
    <row r="22" spans="1:7" ht="15.75" customHeight="1" x14ac:dyDescent="0.25">
      <c r="A22" s="71" t="s">
        <v>25</v>
      </c>
      <c r="B22" s="72">
        <v>12100</v>
      </c>
      <c r="C22" s="72">
        <v>12100</v>
      </c>
      <c r="D22" s="72">
        <v>12100</v>
      </c>
      <c r="E22" s="72">
        <v>12100</v>
      </c>
      <c r="F22" s="73">
        <v>100</v>
      </c>
      <c r="G22" s="73">
        <v>100</v>
      </c>
    </row>
    <row r="23" spans="1:7" ht="15.75" customHeight="1" x14ac:dyDescent="0.25">
      <c r="A23" s="71" t="s">
        <v>44</v>
      </c>
      <c r="B23" s="72">
        <v>8400</v>
      </c>
      <c r="C23" s="72">
        <v>8400</v>
      </c>
      <c r="D23" s="72">
        <v>8400</v>
      </c>
      <c r="E23" s="72">
        <v>8400</v>
      </c>
      <c r="F23" s="73">
        <v>100</v>
      </c>
      <c r="G23" s="73">
        <v>100</v>
      </c>
    </row>
    <row r="24" spans="1:7" ht="15.75" customHeight="1" x14ac:dyDescent="0.25">
      <c r="A24" s="71" t="s">
        <v>26</v>
      </c>
      <c r="B24" s="72">
        <v>12200</v>
      </c>
      <c r="C24" s="72">
        <v>12200</v>
      </c>
      <c r="D24" s="72">
        <v>12200</v>
      </c>
      <c r="E24" s="72">
        <v>12200</v>
      </c>
      <c r="F24" s="73">
        <v>100</v>
      </c>
      <c r="G24" s="73">
        <v>100</v>
      </c>
    </row>
    <row r="25" spans="1:7" ht="15.75" customHeight="1" x14ac:dyDescent="0.25">
      <c r="A25" s="71" t="s">
        <v>27</v>
      </c>
      <c r="B25" s="72">
        <v>700</v>
      </c>
      <c r="C25" s="72">
        <v>700</v>
      </c>
      <c r="D25" s="72">
        <v>700</v>
      </c>
      <c r="E25" s="72">
        <v>700</v>
      </c>
      <c r="F25" s="73">
        <v>100</v>
      </c>
      <c r="G25" s="73">
        <v>100</v>
      </c>
    </row>
    <row r="26" spans="1:7" ht="15.75" customHeight="1" x14ac:dyDescent="0.25">
      <c r="A26" s="71" t="s">
        <v>28</v>
      </c>
      <c r="B26" s="72">
        <v>3000</v>
      </c>
      <c r="C26" s="72">
        <v>3000</v>
      </c>
      <c r="D26" s="72">
        <v>3000</v>
      </c>
      <c r="E26" s="72">
        <v>3000</v>
      </c>
      <c r="F26" s="73">
        <v>100</v>
      </c>
      <c r="G26" s="73">
        <v>100</v>
      </c>
    </row>
    <row r="27" spans="1:7" ht="15.75" customHeight="1" x14ac:dyDescent="0.25">
      <c r="A27" s="71" t="s">
        <v>29</v>
      </c>
      <c r="B27" s="72">
        <v>1200</v>
      </c>
      <c r="C27" s="72">
        <v>1200</v>
      </c>
      <c r="D27" s="72">
        <v>1200</v>
      </c>
      <c r="E27" s="72">
        <v>1200</v>
      </c>
      <c r="F27" s="73">
        <v>100</v>
      </c>
      <c r="G27" s="73">
        <v>100</v>
      </c>
    </row>
    <row r="28" spans="1:7" ht="15.75" customHeight="1" x14ac:dyDescent="0.25">
      <c r="A28" s="71" t="s">
        <v>30</v>
      </c>
      <c r="B28" s="72">
        <v>4800</v>
      </c>
      <c r="C28" s="72">
        <v>4800</v>
      </c>
      <c r="D28" s="72">
        <v>4800</v>
      </c>
      <c r="E28" s="72">
        <v>4800</v>
      </c>
      <c r="F28" s="73">
        <v>100</v>
      </c>
      <c r="G28" s="73">
        <v>100</v>
      </c>
    </row>
    <row r="29" spans="1:7" ht="15.75" customHeight="1" x14ac:dyDescent="0.25">
      <c r="A29" s="71" t="s">
        <v>31</v>
      </c>
      <c r="B29" s="72">
        <v>700</v>
      </c>
      <c r="C29" s="72">
        <v>700</v>
      </c>
      <c r="D29" s="72">
        <v>700</v>
      </c>
      <c r="E29" s="72">
        <v>700</v>
      </c>
      <c r="F29" s="73">
        <v>100</v>
      </c>
      <c r="G29" s="73">
        <v>100</v>
      </c>
    </row>
    <row r="30" spans="1:7" ht="15.75" customHeight="1" x14ac:dyDescent="0.25">
      <c r="A30" s="71" t="s">
        <v>32</v>
      </c>
      <c r="B30" s="72">
        <v>1800</v>
      </c>
      <c r="C30" s="72">
        <v>1800</v>
      </c>
      <c r="D30" s="72">
        <v>1800</v>
      </c>
      <c r="E30" s="72">
        <v>1800</v>
      </c>
      <c r="F30" s="73">
        <v>100</v>
      </c>
      <c r="G30" s="73">
        <v>100</v>
      </c>
    </row>
    <row r="31" spans="1:7" ht="15.75" customHeight="1" x14ac:dyDescent="0.25">
      <c r="A31" s="71" t="s">
        <v>33</v>
      </c>
      <c r="B31" s="72">
        <v>4200</v>
      </c>
      <c r="C31" s="72">
        <v>4200</v>
      </c>
      <c r="D31" s="72">
        <v>4200</v>
      </c>
      <c r="E31" s="72">
        <v>4200</v>
      </c>
      <c r="F31" s="73">
        <v>100</v>
      </c>
      <c r="G31" s="73">
        <v>100</v>
      </c>
    </row>
    <row r="32" spans="1:7" ht="15.75" customHeight="1" x14ac:dyDescent="0.25">
      <c r="A32" s="71" t="s">
        <v>34</v>
      </c>
      <c r="B32" s="72">
        <v>4800</v>
      </c>
      <c r="C32" s="72">
        <v>4800</v>
      </c>
      <c r="D32" s="72">
        <v>4800</v>
      </c>
      <c r="E32" s="72">
        <v>4800</v>
      </c>
      <c r="F32" s="73">
        <v>100</v>
      </c>
      <c r="G32" s="73">
        <v>100</v>
      </c>
    </row>
    <row r="33" spans="1:7" ht="15.75" customHeight="1" x14ac:dyDescent="0.25">
      <c r="A33" s="71" t="s">
        <v>35</v>
      </c>
      <c r="B33" s="72">
        <v>6000</v>
      </c>
      <c r="C33" s="72">
        <v>6000</v>
      </c>
      <c r="D33" s="72">
        <v>6000</v>
      </c>
      <c r="E33" s="72">
        <v>6000</v>
      </c>
      <c r="F33" s="73">
        <v>100</v>
      </c>
      <c r="G33" s="73">
        <v>100</v>
      </c>
    </row>
    <row r="34" spans="1:7" ht="15.75" customHeight="1" x14ac:dyDescent="0.25">
      <c r="A34" s="71" t="s">
        <v>36</v>
      </c>
      <c r="B34" s="72">
        <v>600</v>
      </c>
      <c r="C34" s="72">
        <v>600</v>
      </c>
      <c r="D34" s="72">
        <v>600</v>
      </c>
      <c r="E34" s="72">
        <v>600</v>
      </c>
      <c r="F34" s="73">
        <v>100</v>
      </c>
      <c r="G34" s="73">
        <v>100</v>
      </c>
    </row>
    <row r="35" spans="1:7" ht="15.75" customHeight="1" x14ac:dyDescent="0.25">
      <c r="A35" s="71" t="s">
        <v>46</v>
      </c>
      <c r="B35" s="72">
        <v>500</v>
      </c>
      <c r="C35" s="72">
        <v>500</v>
      </c>
      <c r="D35" s="72">
        <v>500</v>
      </c>
      <c r="E35" s="72">
        <v>500</v>
      </c>
      <c r="F35" s="73">
        <v>100</v>
      </c>
      <c r="G35" s="73">
        <v>100</v>
      </c>
    </row>
    <row r="36" spans="1:7" ht="15.75" customHeight="1" x14ac:dyDescent="0.25">
      <c r="A36" s="71" t="s">
        <v>37</v>
      </c>
      <c r="B36" s="72">
        <v>2300</v>
      </c>
      <c r="C36" s="72">
        <v>2300</v>
      </c>
      <c r="D36" s="72">
        <v>2300</v>
      </c>
      <c r="E36" s="72">
        <v>2300</v>
      </c>
      <c r="F36" s="73">
        <v>100</v>
      </c>
      <c r="G36" s="73">
        <v>100</v>
      </c>
    </row>
    <row r="37" spans="1:7" ht="15.75" customHeight="1" x14ac:dyDescent="0.25">
      <c r="A37" s="71" t="s">
        <v>47</v>
      </c>
      <c r="B37" s="72">
        <v>4200</v>
      </c>
      <c r="C37" s="72">
        <v>4200</v>
      </c>
      <c r="D37" s="72">
        <v>4200</v>
      </c>
      <c r="E37" s="72">
        <v>4200</v>
      </c>
      <c r="F37" s="73">
        <v>100</v>
      </c>
      <c r="G37" s="73">
        <v>100</v>
      </c>
    </row>
    <row r="38" spans="1:7" ht="15.75" customHeight="1" x14ac:dyDescent="0.25">
      <c r="A38" s="71" t="s">
        <v>38</v>
      </c>
      <c r="B38" s="72">
        <v>4700</v>
      </c>
      <c r="C38" s="72">
        <v>4700</v>
      </c>
      <c r="D38" s="72">
        <v>4700</v>
      </c>
      <c r="E38" s="72">
        <v>4700</v>
      </c>
      <c r="F38" s="73">
        <v>100</v>
      </c>
      <c r="G38" s="73">
        <v>100</v>
      </c>
    </row>
    <row r="39" spans="1:7" ht="15.75" customHeight="1" x14ac:dyDescent="0.25">
      <c r="A39" s="71" t="s">
        <v>48</v>
      </c>
      <c r="B39" s="72">
        <v>81800</v>
      </c>
      <c r="C39" s="72">
        <v>81800</v>
      </c>
      <c r="D39" s="72">
        <v>81800</v>
      </c>
      <c r="E39" s="72">
        <v>81800</v>
      </c>
      <c r="F39" s="73">
        <v>100</v>
      </c>
      <c r="G39" s="73">
        <v>100</v>
      </c>
    </row>
    <row r="40" spans="1:7" ht="15.75" customHeight="1" x14ac:dyDescent="0.25">
      <c r="A40" s="78" t="s">
        <v>39</v>
      </c>
      <c r="B40" s="79">
        <v>229900</v>
      </c>
      <c r="C40" s="76">
        <v>229900</v>
      </c>
      <c r="D40" s="76">
        <v>229900</v>
      </c>
      <c r="E40" s="76">
        <v>229900</v>
      </c>
      <c r="F40" s="77">
        <v>100</v>
      </c>
      <c r="G40" s="77">
        <v>100</v>
      </c>
    </row>
    <row r="41" spans="1:7" ht="15.75" customHeight="1" x14ac:dyDescent="0.25">
      <c r="A41" s="200" t="s">
        <v>40</v>
      </c>
      <c r="B41" s="201"/>
      <c r="C41" s="201"/>
      <c r="D41" s="201"/>
      <c r="E41" s="201"/>
      <c r="F41" s="202"/>
      <c r="G41" s="203"/>
    </row>
    <row r="42" spans="1:7" ht="15.75" customHeight="1" x14ac:dyDescent="0.25">
      <c r="A42" s="80" t="s">
        <v>41</v>
      </c>
      <c r="B42" s="76">
        <v>93500</v>
      </c>
      <c r="C42" s="76">
        <v>93500</v>
      </c>
      <c r="D42" s="76">
        <v>93500</v>
      </c>
      <c r="E42" s="76">
        <v>93500</v>
      </c>
      <c r="F42" s="77">
        <v>100</v>
      </c>
      <c r="G42" s="77">
        <v>100</v>
      </c>
    </row>
    <row r="43" spans="1:7" ht="15.75" customHeight="1" x14ac:dyDescent="0.25">
      <c r="A43" s="80" t="s">
        <v>42</v>
      </c>
      <c r="B43" s="76">
        <v>136400</v>
      </c>
      <c r="C43" s="76">
        <v>136400</v>
      </c>
      <c r="D43" s="76">
        <v>136400</v>
      </c>
      <c r="E43" s="76">
        <v>136400</v>
      </c>
      <c r="F43" s="77">
        <v>100</v>
      </c>
      <c r="G43" s="77">
        <v>100</v>
      </c>
    </row>
    <row r="44" spans="1:7" ht="10.15" customHeight="1" x14ac:dyDescent="0.25">
      <c r="A44" s="81"/>
      <c r="B44" s="81"/>
      <c r="C44" s="81"/>
      <c r="D44" s="81"/>
      <c r="E44" s="81"/>
    </row>
    <row r="45" spans="1:7" ht="12.75" customHeight="1" x14ac:dyDescent="0.25">
      <c r="A45" s="83"/>
      <c r="B45" s="84"/>
      <c r="C45" s="85"/>
      <c r="D45" s="86"/>
      <c r="E45" s="87"/>
    </row>
    <row r="46" spans="1:7" ht="11.25" customHeight="1" x14ac:dyDescent="0.25">
      <c r="A46" s="87"/>
      <c r="B46" s="88"/>
      <c r="C46" s="89"/>
      <c r="D46" s="90"/>
      <c r="E46" s="87"/>
    </row>
  </sheetData>
  <mergeCells count="2">
    <mergeCell ref="A2:G2"/>
    <mergeCell ref="A41:G41"/>
  </mergeCells>
  <pageMargins left="0.23622047244094491" right="0.23622047244094491" top="0.74803149606299213" bottom="0.74803149606299213" header="0.23622047244094491" footer="0.23622047244094491"/>
  <pageSetup paperSize="9" scale="68" fitToHeight="0" orientation="portrait" r:id="rId1"/>
  <headerFooter>
    <oddFooter>Страница  &amp;P из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G11"/>
  <sheetViews>
    <sheetView view="pageBreakPreview" zoomScale="50" zoomScaleNormal="50" zoomScaleSheetLayoutView="50" zoomScalePageLayoutView="50" workbookViewId="0">
      <selection activeCell="E4" sqref="E4"/>
    </sheetView>
  </sheetViews>
  <sheetFormatPr defaultRowHeight="15" x14ac:dyDescent="0.25"/>
  <cols>
    <col min="1" max="1" width="37.5703125" style="82" customWidth="1"/>
    <col min="2" max="2" width="18.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161</v>
      </c>
    </row>
    <row r="2" spans="1:7" ht="78.75" customHeight="1" x14ac:dyDescent="0.25">
      <c r="A2" s="199" t="s">
        <v>162</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48</v>
      </c>
      <c r="B5" s="72">
        <v>180192.7</v>
      </c>
      <c r="C5" s="72">
        <v>180192.7</v>
      </c>
      <c r="D5" s="72">
        <v>180192.7</v>
      </c>
      <c r="E5" s="72">
        <v>160459.57180999999</v>
      </c>
      <c r="F5" s="73">
        <v>89.04887479348497</v>
      </c>
      <c r="G5" s="73">
        <v>89.04887479348497</v>
      </c>
    </row>
    <row r="6" spans="1:7" ht="15.75" customHeight="1" x14ac:dyDescent="0.25">
      <c r="A6" s="78" t="s">
        <v>39</v>
      </c>
      <c r="B6" s="79">
        <v>180192.7</v>
      </c>
      <c r="C6" s="76">
        <v>180192.7</v>
      </c>
      <c r="D6" s="76">
        <v>180192.7</v>
      </c>
      <c r="E6" s="76">
        <v>160459.57180999999</v>
      </c>
      <c r="F6" s="77">
        <v>89.04887479348497</v>
      </c>
      <c r="G6" s="77">
        <v>89.04887479348497</v>
      </c>
    </row>
    <row r="7" spans="1:7" ht="15.75" customHeight="1" x14ac:dyDescent="0.25">
      <c r="A7" s="200" t="s">
        <v>40</v>
      </c>
      <c r="B7" s="201"/>
      <c r="C7" s="201"/>
      <c r="D7" s="201"/>
      <c r="E7" s="201"/>
      <c r="F7" s="202"/>
      <c r="G7" s="203"/>
    </row>
    <row r="8" spans="1:7" ht="15.75" customHeight="1" x14ac:dyDescent="0.25">
      <c r="A8" s="80" t="s">
        <v>41</v>
      </c>
      <c r="B8" s="76">
        <v>180192.7</v>
      </c>
      <c r="C8" s="76">
        <v>180192.7</v>
      </c>
      <c r="D8" s="76">
        <v>180192.7</v>
      </c>
      <c r="E8" s="76">
        <v>160459.57180999999</v>
      </c>
      <c r="F8" s="77">
        <v>89.04887479348497</v>
      </c>
      <c r="G8" s="77">
        <v>89.04887479348497</v>
      </c>
    </row>
    <row r="9" spans="1:7" ht="10.15" customHeight="1" x14ac:dyDescent="0.25">
      <c r="A9" s="81"/>
      <c r="B9" s="81"/>
      <c r="C9" s="81"/>
      <c r="D9" s="81"/>
      <c r="E9" s="81"/>
    </row>
    <row r="10" spans="1:7" ht="12.75" customHeight="1" x14ac:dyDescent="0.25">
      <c r="A10" s="83"/>
      <c r="B10" s="84"/>
      <c r="C10" s="85"/>
      <c r="D10" s="86"/>
      <c r="E10" s="87"/>
    </row>
    <row r="11" spans="1:7" ht="11.25" customHeight="1" x14ac:dyDescent="0.25">
      <c r="A11" s="87"/>
      <c r="B11" s="88"/>
      <c r="C11" s="89"/>
      <c r="D11" s="90"/>
      <c r="E11" s="87"/>
    </row>
  </sheetData>
  <mergeCells count="2">
    <mergeCell ref="A2:G2"/>
    <mergeCell ref="A7:G7"/>
  </mergeCells>
  <pageMargins left="0.23622047244094491" right="0.23622047244094491" top="0.74803149606299213" bottom="0.74803149606299213" header="0.23622047244094491" footer="0.23622047244094491"/>
  <pageSetup paperSize="9" scale="73" fitToHeight="0" orientation="portrait" r:id="rId1"/>
  <headerFooter>
    <oddFooter>Страница  &amp;P из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85D4A-0A03-4BB8-B62D-FBDC1FA8F690}">
  <sheetPr>
    <pageSetUpPr fitToPage="1"/>
  </sheetPr>
  <dimension ref="A1:W23"/>
  <sheetViews>
    <sheetView view="pageBreakPreview" zoomScale="50" zoomScaleNormal="50" zoomScaleSheetLayoutView="50" zoomScalePageLayoutView="50" workbookViewId="0">
      <selection activeCell="E4" sqref="E4"/>
    </sheetView>
  </sheetViews>
  <sheetFormatPr defaultRowHeight="12.75" x14ac:dyDescent="0.2"/>
  <cols>
    <col min="1" max="1" width="6.42578125" style="99" customWidth="1"/>
    <col min="2" max="2" width="30.7109375" style="99" customWidth="1"/>
    <col min="3" max="3" width="23.7109375" style="99" customWidth="1"/>
    <col min="4" max="5" width="14.85546875" style="99" customWidth="1"/>
    <col min="6" max="6" width="17.42578125" style="99" customWidth="1"/>
    <col min="7" max="7" width="14.140625" style="99" customWidth="1"/>
    <col min="8" max="8" width="15.140625" style="99" customWidth="1"/>
    <col min="9" max="9" width="0.140625" style="99" customWidth="1"/>
    <col min="10" max="10" width="32.140625" style="99" customWidth="1"/>
    <col min="11" max="11" width="26.5703125" style="99" customWidth="1"/>
    <col min="12" max="12" width="14.7109375" style="99" customWidth="1"/>
    <col min="13" max="14" width="15.140625" style="99" customWidth="1"/>
    <col min="15" max="15" width="14.140625" style="99" customWidth="1"/>
    <col min="16" max="16" width="15.140625" style="99" customWidth="1"/>
    <col min="17" max="17" width="39.85546875" style="99" customWidth="1"/>
    <col min="18" max="18" width="32.28515625" style="99" bestFit="1" customWidth="1"/>
    <col min="19" max="19" width="19.85546875" style="99" customWidth="1"/>
    <col min="20" max="21" width="19.28515625" style="99" customWidth="1"/>
    <col min="22" max="22" width="14.140625" style="99" customWidth="1"/>
    <col min="23" max="23" width="15.140625" style="99" customWidth="1"/>
    <col min="24" max="233" width="9.140625" style="99" customWidth="1"/>
    <col min="234" max="256" width="9.140625" style="99"/>
    <col min="257" max="257" width="0.7109375" style="99" customWidth="1"/>
    <col min="258" max="258" width="40.140625" style="99" customWidth="1"/>
    <col min="259" max="259" width="32.28515625" style="99" bestFit="1" customWidth="1"/>
    <col min="260" max="260" width="14.7109375" style="99" customWidth="1"/>
    <col min="261" max="262" width="19.28515625" style="99" customWidth="1"/>
    <col min="263" max="263" width="14.140625" style="99" customWidth="1"/>
    <col min="264" max="264" width="15.140625" style="99" customWidth="1"/>
    <col min="265" max="265" width="0.140625" style="99" customWidth="1"/>
    <col min="266" max="266" width="40.28515625" style="99" customWidth="1"/>
    <col min="267" max="267" width="32.28515625" style="99" bestFit="1" customWidth="1"/>
    <col min="268" max="268" width="14.7109375" style="99" customWidth="1"/>
    <col min="269" max="270" width="19.28515625" style="99" customWidth="1"/>
    <col min="271" max="271" width="14.140625" style="99" customWidth="1"/>
    <col min="272" max="272" width="15.140625" style="99" customWidth="1"/>
    <col min="273" max="273" width="39.85546875" style="99" customWidth="1"/>
    <col min="274" max="274" width="32.28515625" style="99" bestFit="1" customWidth="1"/>
    <col min="275" max="275" width="19.85546875" style="99" customWidth="1"/>
    <col min="276" max="277" width="19.28515625" style="99" customWidth="1"/>
    <col min="278" max="278" width="14.140625" style="99" customWidth="1"/>
    <col min="279" max="279" width="15.140625" style="99" customWidth="1"/>
    <col min="280" max="489" width="9.140625" style="99" customWidth="1"/>
    <col min="490" max="512" width="9.140625" style="99"/>
    <col min="513" max="513" width="0.7109375" style="99" customWidth="1"/>
    <col min="514" max="514" width="40.140625" style="99" customWidth="1"/>
    <col min="515" max="515" width="32.28515625" style="99" bestFit="1" customWidth="1"/>
    <col min="516" max="516" width="14.7109375" style="99" customWidth="1"/>
    <col min="517" max="518" width="19.28515625" style="99" customWidth="1"/>
    <col min="519" max="519" width="14.140625" style="99" customWidth="1"/>
    <col min="520" max="520" width="15.140625" style="99" customWidth="1"/>
    <col min="521" max="521" width="0.140625" style="99" customWidth="1"/>
    <col min="522" max="522" width="40.28515625" style="99" customWidth="1"/>
    <col min="523" max="523" width="32.28515625" style="99" bestFit="1" customWidth="1"/>
    <col min="524" max="524" width="14.7109375" style="99" customWidth="1"/>
    <col min="525" max="526" width="19.28515625" style="99" customWidth="1"/>
    <col min="527" max="527" width="14.140625" style="99" customWidth="1"/>
    <col min="528" max="528" width="15.140625" style="99" customWidth="1"/>
    <col min="529" max="529" width="39.85546875" style="99" customWidth="1"/>
    <col min="530" max="530" width="32.28515625" style="99" bestFit="1" customWidth="1"/>
    <col min="531" max="531" width="19.85546875" style="99" customWidth="1"/>
    <col min="532" max="533" width="19.28515625" style="99" customWidth="1"/>
    <col min="534" max="534" width="14.140625" style="99" customWidth="1"/>
    <col min="535" max="535" width="15.140625" style="99" customWidth="1"/>
    <col min="536" max="745" width="9.140625" style="99" customWidth="1"/>
    <col min="746" max="768" width="9.140625" style="99"/>
    <col min="769" max="769" width="0.7109375" style="99" customWidth="1"/>
    <col min="770" max="770" width="40.140625" style="99" customWidth="1"/>
    <col min="771" max="771" width="32.28515625" style="99" bestFit="1" customWidth="1"/>
    <col min="772" max="772" width="14.7109375" style="99" customWidth="1"/>
    <col min="773" max="774" width="19.28515625" style="99" customWidth="1"/>
    <col min="775" max="775" width="14.140625" style="99" customWidth="1"/>
    <col min="776" max="776" width="15.140625" style="99" customWidth="1"/>
    <col min="777" max="777" width="0.140625" style="99" customWidth="1"/>
    <col min="778" max="778" width="40.28515625" style="99" customWidth="1"/>
    <col min="779" max="779" width="32.28515625" style="99" bestFit="1" customWidth="1"/>
    <col min="780" max="780" width="14.7109375" style="99" customWidth="1"/>
    <col min="781" max="782" width="19.28515625" style="99" customWidth="1"/>
    <col min="783" max="783" width="14.140625" style="99" customWidth="1"/>
    <col min="784" max="784" width="15.140625" style="99" customWidth="1"/>
    <col min="785" max="785" width="39.85546875" style="99" customWidth="1"/>
    <col min="786" max="786" width="32.28515625" style="99" bestFit="1" customWidth="1"/>
    <col min="787" max="787" width="19.85546875" style="99" customWidth="1"/>
    <col min="788" max="789" width="19.28515625" style="99" customWidth="1"/>
    <col min="790" max="790" width="14.140625" style="99" customWidth="1"/>
    <col min="791" max="791" width="15.140625" style="99" customWidth="1"/>
    <col min="792" max="1001" width="9.140625" style="99" customWidth="1"/>
    <col min="1002" max="1024" width="9.140625" style="99"/>
    <col min="1025" max="1025" width="0.7109375" style="99" customWidth="1"/>
    <col min="1026" max="1026" width="40.140625" style="99" customWidth="1"/>
    <col min="1027" max="1027" width="32.28515625" style="99" bestFit="1" customWidth="1"/>
    <col min="1028" max="1028" width="14.7109375" style="99" customWidth="1"/>
    <col min="1029" max="1030" width="19.28515625" style="99" customWidth="1"/>
    <col min="1031" max="1031" width="14.140625" style="99" customWidth="1"/>
    <col min="1032" max="1032" width="15.140625" style="99" customWidth="1"/>
    <col min="1033" max="1033" width="0.140625" style="99" customWidth="1"/>
    <col min="1034" max="1034" width="40.28515625" style="99" customWidth="1"/>
    <col min="1035" max="1035" width="32.28515625" style="99" bestFit="1" customWidth="1"/>
    <col min="1036" max="1036" width="14.7109375" style="99" customWidth="1"/>
    <col min="1037" max="1038" width="19.28515625" style="99" customWidth="1"/>
    <col min="1039" max="1039" width="14.140625" style="99" customWidth="1"/>
    <col min="1040" max="1040" width="15.140625" style="99" customWidth="1"/>
    <col min="1041" max="1041" width="39.85546875" style="99" customWidth="1"/>
    <col min="1042" max="1042" width="32.28515625" style="99" bestFit="1" customWidth="1"/>
    <col min="1043" max="1043" width="19.85546875" style="99" customWidth="1"/>
    <col min="1044" max="1045" width="19.28515625" style="99" customWidth="1"/>
    <col min="1046" max="1046" width="14.140625" style="99" customWidth="1"/>
    <col min="1047" max="1047" width="15.140625" style="99" customWidth="1"/>
    <col min="1048" max="1257" width="9.140625" style="99" customWidth="1"/>
    <col min="1258" max="1280" width="9.140625" style="99"/>
    <col min="1281" max="1281" width="0.7109375" style="99" customWidth="1"/>
    <col min="1282" max="1282" width="40.140625" style="99" customWidth="1"/>
    <col min="1283" max="1283" width="32.28515625" style="99" bestFit="1" customWidth="1"/>
    <col min="1284" max="1284" width="14.7109375" style="99" customWidth="1"/>
    <col min="1285" max="1286" width="19.28515625" style="99" customWidth="1"/>
    <col min="1287" max="1287" width="14.140625" style="99" customWidth="1"/>
    <col min="1288" max="1288" width="15.140625" style="99" customWidth="1"/>
    <col min="1289" max="1289" width="0.140625" style="99" customWidth="1"/>
    <col min="1290" max="1290" width="40.28515625" style="99" customWidth="1"/>
    <col min="1291" max="1291" width="32.28515625" style="99" bestFit="1" customWidth="1"/>
    <col min="1292" max="1292" width="14.7109375" style="99" customWidth="1"/>
    <col min="1293" max="1294" width="19.28515625" style="99" customWidth="1"/>
    <col min="1295" max="1295" width="14.140625" style="99" customWidth="1"/>
    <col min="1296" max="1296" width="15.140625" style="99" customWidth="1"/>
    <col min="1297" max="1297" width="39.85546875" style="99" customWidth="1"/>
    <col min="1298" max="1298" width="32.28515625" style="99" bestFit="1" customWidth="1"/>
    <col min="1299" max="1299" width="19.85546875" style="99" customWidth="1"/>
    <col min="1300" max="1301" width="19.28515625" style="99" customWidth="1"/>
    <col min="1302" max="1302" width="14.140625" style="99" customWidth="1"/>
    <col min="1303" max="1303" width="15.140625" style="99" customWidth="1"/>
    <col min="1304" max="1513" width="9.140625" style="99" customWidth="1"/>
    <col min="1514" max="1536" width="9.140625" style="99"/>
    <col min="1537" max="1537" width="0.7109375" style="99" customWidth="1"/>
    <col min="1538" max="1538" width="40.140625" style="99" customWidth="1"/>
    <col min="1539" max="1539" width="32.28515625" style="99" bestFit="1" customWidth="1"/>
    <col min="1540" max="1540" width="14.7109375" style="99" customWidth="1"/>
    <col min="1541" max="1542" width="19.28515625" style="99" customWidth="1"/>
    <col min="1543" max="1543" width="14.140625" style="99" customWidth="1"/>
    <col min="1544" max="1544" width="15.140625" style="99" customWidth="1"/>
    <col min="1545" max="1545" width="0.140625" style="99" customWidth="1"/>
    <col min="1546" max="1546" width="40.28515625" style="99" customWidth="1"/>
    <col min="1547" max="1547" width="32.28515625" style="99" bestFit="1" customWidth="1"/>
    <col min="1548" max="1548" width="14.7109375" style="99" customWidth="1"/>
    <col min="1549" max="1550" width="19.28515625" style="99" customWidth="1"/>
    <col min="1551" max="1551" width="14.140625" style="99" customWidth="1"/>
    <col min="1552" max="1552" width="15.140625" style="99" customWidth="1"/>
    <col min="1553" max="1553" width="39.85546875" style="99" customWidth="1"/>
    <col min="1554" max="1554" width="32.28515625" style="99" bestFit="1" customWidth="1"/>
    <col min="1555" max="1555" width="19.85546875" style="99" customWidth="1"/>
    <col min="1556" max="1557" width="19.28515625" style="99" customWidth="1"/>
    <col min="1558" max="1558" width="14.140625" style="99" customWidth="1"/>
    <col min="1559" max="1559" width="15.140625" style="99" customWidth="1"/>
    <col min="1560" max="1769" width="9.140625" style="99" customWidth="1"/>
    <col min="1770" max="1792" width="9.140625" style="99"/>
    <col min="1793" max="1793" width="0.7109375" style="99" customWidth="1"/>
    <col min="1794" max="1794" width="40.140625" style="99" customWidth="1"/>
    <col min="1795" max="1795" width="32.28515625" style="99" bestFit="1" customWidth="1"/>
    <col min="1796" max="1796" width="14.7109375" style="99" customWidth="1"/>
    <col min="1797" max="1798" width="19.28515625" style="99" customWidth="1"/>
    <col min="1799" max="1799" width="14.140625" style="99" customWidth="1"/>
    <col min="1800" max="1800" width="15.140625" style="99" customWidth="1"/>
    <col min="1801" max="1801" width="0.140625" style="99" customWidth="1"/>
    <col min="1802" max="1802" width="40.28515625" style="99" customWidth="1"/>
    <col min="1803" max="1803" width="32.28515625" style="99" bestFit="1" customWidth="1"/>
    <col min="1804" max="1804" width="14.7109375" style="99" customWidth="1"/>
    <col min="1805" max="1806" width="19.28515625" style="99" customWidth="1"/>
    <col min="1807" max="1807" width="14.140625" style="99" customWidth="1"/>
    <col min="1808" max="1808" width="15.140625" style="99" customWidth="1"/>
    <col min="1809" max="1809" width="39.85546875" style="99" customWidth="1"/>
    <col min="1810" max="1810" width="32.28515625" style="99" bestFit="1" customWidth="1"/>
    <col min="1811" max="1811" width="19.85546875" style="99" customWidth="1"/>
    <col min="1812" max="1813" width="19.28515625" style="99" customWidth="1"/>
    <col min="1814" max="1814" width="14.140625" style="99" customWidth="1"/>
    <col min="1815" max="1815" width="15.140625" style="99" customWidth="1"/>
    <col min="1816" max="2025" width="9.140625" style="99" customWidth="1"/>
    <col min="2026" max="2048" width="9.140625" style="99"/>
    <col min="2049" max="2049" width="0.7109375" style="99" customWidth="1"/>
    <col min="2050" max="2050" width="40.140625" style="99" customWidth="1"/>
    <col min="2051" max="2051" width="32.28515625" style="99" bestFit="1" customWidth="1"/>
    <col min="2052" max="2052" width="14.7109375" style="99" customWidth="1"/>
    <col min="2053" max="2054" width="19.28515625" style="99" customWidth="1"/>
    <col min="2055" max="2055" width="14.140625" style="99" customWidth="1"/>
    <col min="2056" max="2056" width="15.140625" style="99" customWidth="1"/>
    <col min="2057" max="2057" width="0.140625" style="99" customWidth="1"/>
    <col min="2058" max="2058" width="40.28515625" style="99" customWidth="1"/>
    <col min="2059" max="2059" width="32.28515625" style="99" bestFit="1" customWidth="1"/>
    <col min="2060" max="2060" width="14.7109375" style="99" customWidth="1"/>
    <col min="2061" max="2062" width="19.28515625" style="99" customWidth="1"/>
    <col min="2063" max="2063" width="14.140625" style="99" customWidth="1"/>
    <col min="2064" max="2064" width="15.140625" style="99" customWidth="1"/>
    <col min="2065" max="2065" width="39.85546875" style="99" customWidth="1"/>
    <col min="2066" max="2066" width="32.28515625" style="99" bestFit="1" customWidth="1"/>
    <col min="2067" max="2067" width="19.85546875" style="99" customWidth="1"/>
    <col min="2068" max="2069" width="19.28515625" style="99" customWidth="1"/>
    <col min="2070" max="2070" width="14.140625" style="99" customWidth="1"/>
    <col min="2071" max="2071" width="15.140625" style="99" customWidth="1"/>
    <col min="2072" max="2281" width="9.140625" style="99" customWidth="1"/>
    <col min="2282" max="2304" width="9.140625" style="99"/>
    <col min="2305" max="2305" width="0.7109375" style="99" customWidth="1"/>
    <col min="2306" max="2306" width="40.140625" style="99" customWidth="1"/>
    <col min="2307" max="2307" width="32.28515625" style="99" bestFit="1" customWidth="1"/>
    <col min="2308" max="2308" width="14.7109375" style="99" customWidth="1"/>
    <col min="2309" max="2310" width="19.28515625" style="99" customWidth="1"/>
    <col min="2311" max="2311" width="14.140625" style="99" customWidth="1"/>
    <col min="2312" max="2312" width="15.140625" style="99" customWidth="1"/>
    <col min="2313" max="2313" width="0.140625" style="99" customWidth="1"/>
    <col min="2314" max="2314" width="40.28515625" style="99" customWidth="1"/>
    <col min="2315" max="2315" width="32.28515625" style="99" bestFit="1" customWidth="1"/>
    <col min="2316" max="2316" width="14.7109375" style="99" customWidth="1"/>
    <col min="2317" max="2318" width="19.28515625" style="99" customWidth="1"/>
    <col min="2319" max="2319" width="14.140625" style="99" customWidth="1"/>
    <col min="2320" max="2320" width="15.140625" style="99" customWidth="1"/>
    <col min="2321" max="2321" width="39.85546875" style="99" customWidth="1"/>
    <col min="2322" max="2322" width="32.28515625" style="99" bestFit="1" customWidth="1"/>
    <col min="2323" max="2323" width="19.85546875" style="99" customWidth="1"/>
    <col min="2324" max="2325" width="19.28515625" style="99" customWidth="1"/>
    <col min="2326" max="2326" width="14.140625" style="99" customWidth="1"/>
    <col min="2327" max="2327" width="15.140625" style="99" customWidth="1"/>
    <col min="2328" max="2537" width="9.140625" style="99" customWidth="1"/>
    <col min="2538" max="2560" width="9.140625" style="99"/>
    <col min="2561" max="2561" width="0.7109375" style="99" customWidth="1"/>
    <col min="2562" max="2562" width="40.140625" style="99" customWidth="1"/>
    <col min="2563" max="2563" width="32.28515625" style="99" bestFit="1" customWidth="1"/>
    <col min="2564" max="2564" width="14.7109375" style="99" customWidth="1"/>
    <col min="2565" max="2566" width="19.28515625" style="99" customWidth="1"/>
    <col min="2567" max="2567" width="14.140625" style="99" customWidth="1"/>
    <col min="2568" max="2568" width="15.140625" style="99" customWidth="1"/>
    <col min="2569" max="2569" width="0.140625" style="99" customWidth="1"/>
    <col min="2570" max="2570" width="40.28515625" style="99" customWidth="1"/>
    <col min="2571" max="2571" width="32.28515625" style="99" bestFit="1" customWidth="1"/>
    <col min="2572" max="2572" width="14.7109375" style="99" customWidth="1"/>
    <col min="2573" max="2574" width="19.28515625" style="99" customWidth="1"/>
    <col min="2575" max="2575" width="14.140625" style="99" customWidth="1"/>
    <col min="2576" max="2576" width="15.140625" style="99" customWidth="1"/>
    <col min="2577" max="2577" width="39.85546875" style="99" customWidth="1"/>
    <col min="2578" max="2578" width="32.28515625" style="99" bestFit="1" customWidth="1"/>
    <col min="2579" max="2579" width="19.85546875" style="99" customWidth="1"/>
    <col min="2580" max="2581" width="19.28515625" style="99" customWidth="1"/>
    <col min="2582" max="2582" width="14.140625" style="99" customWidth="1"/>
    <col min="2583" max="2583" width="15.140625" style="99" customWidth="1"/>
    <col min="2584" max="2793" width="9.140625" style="99" customWidth="1"/>
    <col min="2794" max="2816" width="9.140625" style="99"/>
    <col min="2817" max="2817" width="0.7109375" style="99" customWidth="1"/>
    <col min="2818" max="2818" width="40.140625" style="99" customWidth="1"/>
    <col min="2819" max="2819" width="32.28515625" style="99" bestFit="1" customWidth="1"/>
    <col min="2820" max="2820" width="14.7109375" style="99" customWidth="1"/>
    <col min="2821" max="2822" width="19.28515625" style="99" customWidth="1"/>
    <col min="2823" max="2823" width="14.140625" style="99" customWidth="1"/>
    <col min="2824" max="2824" width="15.140625" style="99" customWidth="1"/>
    <col min="2825" max="2825" width="0.140625" style="99" customWidth="1"/>
    <col min="2826" max="2826" width="40.28515625" style="99" customWidth="1"/>
    <col min="2827" max="2827" width="32.28515625" style="99" bestFit="1" customWidth="1"/>
    <col min="2828" max="2828" width="14.7109375" style="99" customWidth="1"/>
    <col min="2829" max="2830" width="19.28515625" style="99" customWidth="1"/>
    <col min="2831" max="2831" width="14.140625" style="99" customWidth="1"/>
    <col min="2832" max="2832" width="15.140625" style="99" customWidth="1"/>
    <col min="2833" max="2833" width="39.85546875" style="99" customWidth="1"/>
    <col min="2834" max="2834" width="32.28515625" style="99" bestFit="1" customWidth="1"/>
    <col min="2835" max="2835" width="19.85546875" style="99" customWidth="1"/>
    <col min="2836" max="2837" width="19.28515625" style="99" customWidth="1"/>
    <col min="2838" max="2838" width="14.140625" style="99" customWidth="1"/>
    <col min="2839" max="2839" width="15.140625" style="99" customWidth="1"/>
    <col min="2840" max="3049" width="9.140625" style="99" customWidth="1"/>
    <col min="3050" max="3072" width="9.140625" style="99"/>
    <col min="3073" max="3073" width="0.7109375" style="99" customWidth="1"/>
    <col min="3074" max="3074" width="40.140625" style="99" customWidth="1"/>
    <col min="3075" max="3075" width="32.28515625" style="99" bestFit="1" customWidth="1"/>
    <col min="3076" max="3076" width="14.7109375" style="99" customWidth="1"/>
    <col min="3077" max="3078" width="19.28515625" style="99" customWidth="1"/>
    <col min="3079" max="3079" width="14.140625" style="99" customWidth="1"/>
    <col min="3080" max="3080" width="15.140625" style="99" customWidth="1"/>
    <col min="3081" max="3081" width="0.140625" style="99" customWidth="1"/>
    <col min="3082" max="3082" width="40.28515625" style="99" customWidth="1"/>
    <col min="3083" max="3083" width="32.28515625" style="99" bestFit="1" customWidth="1"/>
    <col min="3084" max="3084" width="14.7109375" style="99" customWidth="1"/>
    <col min="3085" max="3086" width="19.28515625" style="99" customWidth="1"/>
    <col min="3087" max="3087" width="14.140625" style="99" customWidth="1"/>
    <col min="3088" max="3088" width="15.140625" style="99" customWidth="1"/>
    <col min="3089" max="3089" width="39.85546875" style="99" customWidth="1"/>
    <col min="3090" max="3090" width="32.28515625" style="99" bestFit="1" customWidth="1"/>
    <col min="3091" max="3091" width="19.85546875" style="99" customWidth="1"/>
    <col min="3092" max="3093" width="19.28515625" style="99" customWidth="1"/>
    <col min="3094" max="3094" width="14.140625" style="99" customWidth="1"/>
    <col min="3095" max="3095" width="15.140625" style="99" customWidth="1"/>
    <col min="3096" max="3305" width="9.140625" style="99" customWidth="1"/>
    <col min="3306" max="3328" width="9.140625" style="99"/>
    <col min="3329" max="3329" width="0.7109375" style="99" customWidth="1"/>
    <col min="3330" max="3330" width="40.140625" style="99" customWidth="1"/>
    <col min="3331" max="3331" width="32.28515625" style="99" bestFit="1" customWidth="1"/>
    <col min="3332" max="3332" width="14.7109375" style="99" customWidth="1"/>
    <col min="3333" max="3334" width="19.28515625" style="99" customWidth="1"/>
    <col min="3335" max="3335" width="14.140625" style="99" customWidth="1"/>
    <col min="3336" max="3336" width="15.140625" style="99" customWidth="1"/>
    <col min="3337" max="3337" width="0.140625" style="99" customWidth="1"/>
    <col min="3338" max="3338" width="40.28515625" style="99" customWidth="1"/>
    <col min="3339" max="3339" width="32.28515625" style="99" bestFit="1" customWidth="1"/>
    <col min="3340" max="3340" width="14.7109375" style="99" customWidth="1"/>
    <col min="3341" max="3342" width="19.28515625" style="99" customWidth="1"/>
    <col min="3343" max="3343" width="14.140625" style="99" customWidth="1"/>
    <col min="3344" max="3344" width="15.140625" style="99" customWidth="1"/>
    <col min="3345" max="3345" width="39.85546875" style="99" customWidth="1"/>
    <col min="3346" max="3346" width="32.28515625" style="99" bestFit="1" customWidth="1"/>
    <col min="3347" max="3347" width="19.85546875" style="99" customWidth="1"/>
    <col min="3348" max="3349" width="19.28515625" style="99" customWidth="1"/>
    <col min="3350" max="3350" width="14.140625" style="99" customWidth="1"/>
    <col min="3351" max="3351" width="15.140625" style="99" customWidth="1"/>
    <col min="3352" max="3561" width="9.140625" style="99" customWidth="1"/>
    <col min="3562" max="3584" width="9.140625" style="99"/>
    <col min="3585" max="3585" width="0.7109375" style="99" customWidth="1"/>
    <col min="3586" max="3586" width="40.140625" style="99" customWidth="1"/>
    <col min="3587" max="3587" width="32.28515625" style="99" bestFit="1" customWidth="1"/>
    <col min="3588" max="3588" width="14.7109375" style="99" customWidth="1"/>
    <col min="3589" max="3590" width="19.28515625" style="99" customWidth="1"/>
    <col min="3591" max="3591" width="14.140625" style="99" customWidth="1"/>
    <col min="3592" max="3592" width="15.140625" style="99" customWidth="1"/>
    <col min="3593" max="3593" width="0.140625" style="99" customWidth="1"/>
    <col min="3594" max="3594" width="40.28515625" style="99" customWidth="1"/>
    <col min="3595" max="3595" width="32.28515625" style="99" bestFit="1" customWidth="1"/>
    <col min="3596" max="3596" width="14.7109375" style="99" customWidth="1"/>
    <col min="3597" max="3598" width="19.28515625" style="99" customWidth="1"/>
    <col min="3599" max="3599" width="14.140625" style="99" customWidth="1"/>
    <col min="3600" max="3600" width="15.140625" style="99" customWidth="1"/>
    <col min="3601" max="3601" width="39.85546875" style="99" customWidth="1"/>
    <col min="3602" max="3602" width="32.28515625" style="99" bestFit="1" customWidth="1"/>
    <col min="3603" max="3603" width="19.85546875" style="99" customWidth="1"/>
    <col min="3604" max="3605" width="19.28515625" style="99" customWidth="1"/>
    <col min="3606" max="3606" width="14.140625" style="99" customWidth="1"/>
    <col min="3607" max="3607" width="15.140625" style="99" customWidth="1"/>
    <col min="3608" max="3817" width="9.140625" style="99" customWidth="1"/>
    <col min="3818" max="3840" width="9.140625" style="99"/>
    <col min="3841" max="3841" width="0.7109375" style="99" customWidth="1"/>
    <col min="3842" max="3842" width="40.140625" style="99" customWidth="1"/>
    <col min="3843" max="3843" width="32.28515625" style="99" bestFit="1" customWidth="1"/>
    <col min="3844" max="3844" width="14.7109375" style="99" customWidth="1"/>
    <col min="3845" max="3846" width="19.28515625" style="99" customWidth="1"/>
    <col min="3847" max="3847" width="14.140625" style="99" customWidth="1"/>
    <col min="3848" max="3848" width="15.140625" style="99" customWidth="1"/>
    <col min="3849" max="3849" width="0.140625" style="99" customWidth="1"/>
    <col min="3850" max="3850" width="40.28515625" style="99" customWidth="1"/>
    <col min="3851" max="3851" width="32.28515625" style="99" bestFit="1" customWidth="1"/>
    <col min="3852" max="3852" width="14.7109375" style="99" customWidth="1"/>
    <col min="3853" max="3854" width="19.28515625" style="99" customWidth="1"/>
    <col min="3855" max="3855" width="14.140625" style="99" customWidth="1"/>
    <col min="3856" max="3856" width="15.140625" style="99" customWidth="1"/>
    <col min="3857" max="3857" width="39.85546875" style="99" customWidth="1"/>
    <col min="3858" max="3858" width="32.28515625" style="99" bestFit="1" customWidth="1"/>
    <col min="3859" max="3859" width="19.85546875" style="99" customWidth="1"/>
    <col min="3860" max="3861" width="19.28515625" style="99" customWidth="1"/>
    <col min="3862" max="3862" width="14.140625" style="99" customWidth="1"/>
    <col min="3863" max="3863" width="15.140625" style="99" customWidth="1"/>
    <col min="3864" max="4073" width="9.140625" style="99" customWidth="1"/>
    <col min="4074" max="4096" width="9.140625" style="99"/>
    <col min="4097" max="4097" width="0.7109375" style="99" customWidth="1"/>
    <col min="4098" max="4098" width="40.140625" style="99" customWidth="1"/>
    <col min="4099" max="4099" width="32.28515625" style="99" bestFit="1" customWidth="1"/>
    <col min="4100" max="4100" width="14.7109375" style="99" customWidth="1"/>
    <col min="4101" max="4102" width="19.28515625" style="99" customWidth="1"/>
    <col min="4103" max="4103" width="14.140625" style="99" customWidth="1"/>
    <col min="4104" max="4104" width="15.140625" style="99" customWidth="1"/>
    <col min="4105" max="4105" width="0.140625" style="99" customWidth="1"/>
    <col min="4106" max="4106" width="40.28515625" style="99" customWidth="1"/>
    <col min="4107" max="4107" width="32.28515625" style="99" bestFit="1" customWidth="1"/>
    <col min="4108" max="4108" width="14.7109375" style="99" customWidth="1"/>
    <col min="4109" max="4110" width="19.28515625" style="99" customWidth="1"/>
    <col min="4111" max="4111" width="14.140625" style="99" customWidth="1"/>
    <col min="4112" max="4112" width="15.140625" style="99" customWidth="1"/>
    <col min="4113" max="4113" width="39.85546875" style="99" customWidth="1"/>
    <col min="4114" max="4114" width="32.28515625" style="99" bestFit="1" customWidth="1"/>
    <col min="4115" max="4115" width="19.85546875" style="99" customWidth="1"/>
    <col min="4116" max="4117" width="19.28515625" style="99" customWidth="1"/>
    <col min="4118" max="4118" width="14.140625" style="99" customWidth="1"/>
    <col min="4119" max="4119" width="15.140625" style="99" customWidth="1"/>
    <col min="4120" max="4329" width="9.140625" style="99" customWidth="1"/>
    <col min="4330" max="4352" width="9.140625" style="99"/>
    <col min="4353" max="4353" width="0.7109375" style="99" customWidth="1"/>
    <col min="4354" max="4354" width="40.140625" style="99" customWidth="1"/>
    <col min="4355" max="4355" width="32.28515625" style="99" bestFit="1" customWidth="1"/>
    <col min="4356" max="4356" width="14.7109375" style="99" customWidth="1"/>
    <col min="4357" max="4358" width="19.28515625" style="99" customWidth="1"/>
    <col min="4359" max="4359" width="14.140625" style="99" customWidth="1"/>
    <col min="4360" max="4360" width="15.140625" style="99" customWidth="1"/>
    <col min="4361" max="4361" width="0.140625" style="99" customWidth="1"/>
    <col min="4362" max="4362" width="40.28515625" style="99" customWidth="1"/>
    <col min="4363" max="4363" width="32.28515625" style="99" bestFit="1" customWidth="1"/>
    <col min="4364" max="4364" width="14.7109375" style="99" customWidth="1"/>
    <col min="4365" max="4366" width="19.28515625" style="99" customWidth="1"/>
    <col min="4367" max="4367" width="14.140625" style="99" customWidth="1"/>
    <col min="4368" max="4368" width="15.140625" style="99" customWidth="1"/>
    <col min="4369" max="4369" width="39.85546875" style="99" customWidth="1"/>
    <col min="4370" max="4370" width="32.28515625" style="99" bestFit="1" customWidth="1"/>
    <col min="4371" max="4371" width="19.85546875" style="99" customWidth="1"/>
    <col min="4372" max="4373" width="19.28515625" style="99" customWidth="1"/>
    <col min="4374" max="4374" width="14.140625" style="99" customWidth="1"/>
    <col min="4375" max="4375" width="15.140625" style="99" customWidth="1"/>
    <col min="4376" max="4585" width="9.140625" style="99" customWidth="1"/>
    <col min="4586" max="4608" width="9.140625" style="99"/>
    <col min="4609" max="4609" width="0.7109375" style="99" customWidth="1"/>
    <col min="4610" max="4610" width="40.140625" style="99" customWidth="1"/>
    <col min="4611" max="4611" width="32.28515625" style="99" bestFit="1" customWidth="1"/>
    <col min="4612" max="4612" width="14.7109375" style="99" customWidth="1"/>
    <col min="4613" max="4614" width="19.28515625" style="99" customWidth="1"/>
    <col min="4615" max="4615" width="14.140625" style="99" customWidth="1"/>
    <col min="4616" max="4616" width="15.140625" style="99" customWidth="1"/>
    <col min="4617" max="4617" width="0.140625" style="99" customWidth="1"/>
    <col min="4618" max="4618" width="40.28515625" style="99" customWidth="1"/>
    <col min="4619" max="4619" width="32.28515625" style="99" bestFit="1" customWidth="1"/>
    <col min="4620" max="4620" width="14.7109375" style="99" customWidth="1"/>
    <col min="4621" max="4622" width="19.28515625" style="99" customWidth="1"/>
    <col min="4623" max="4623" width="14.140625" style="99" customWidth="1"/>
    <col min="4624" max="4624" width="15.140625" style="99" customWidth="1"/>
    <col min="4625" max="4625" width="39.85546875" style="99" customWidth="1"/>
    <col min="4626" max="4626" width="32.28515625" style="99" bestFit="1" customWidth="1"/>
    <col min="4627" max="4627" width="19.85546875" style="99" customWidth="1"/>
    <col min="4628" max="4629" width="19.28515625" style="99" customWidth="1"/>
    <col min="4630" max="4630" width="14.140625" style="99" customWidth="1"/>
    <col min="4631" max="4631" width="15.140625" style="99" customWidth="1"/>
    <col min="4632" max="4841" width="9.140625" style="99" customWidth="1"/>
    <col min="4842" max="4864" width="9.140625" style="99"/>
    <col min="4865" max="4865" width="0.7109375" style="99" customWidth="1"/>
    <col min="4866" max="4866" width="40.140625" style="99" customWidth="1"/>
    <col min="4867" max="4867" width="32.28515625" style="99" bestFit="1" customWidth="1"/>
    <col min="4868" max="4868" width="14.7109375" style="99" customWidth="1"/>
    <col min="4869" max="4870" width="19.28515625" style="99" customWidth="1"/>
    <col min="4871" max="4871" width="14.140625" style="99" customWidth="1"/>
    <col min="4872" max="4872" width="15.140625" style="99" customWidth="1"/>
    <col min="4873" max="4873" width="0.140625" style="99" customWidth="1"/>
    <col min="4874" max="4874" width="40.28515625" style="99" customWidth="1"/>
    <col min="4875" max="4875" width="32.28515625" style="99" bestFit="1" customWidth="1"/>
    <col min="4876" max="4876" width="14.7109375" style="99" customWidth="1"/>
    <col min="4877" max="4878" width="19.28515625" style="99" customWidth="1"/>
    <col min="4879" max="4879" width="14.140625" style="99" customWidth="1"/>
    <col min="4880" max="4880" width="15.140625" style="99" customWidth="1"/>
    <col min="4881" max="4881" width="39.85546875" style="99" customWidth="1"/>
    <col min="4882" max="4882" width="32.28515625" style="99" bestFit="1" customWidth="1"/>
    <col min="4883" max="4883" width="19.85546875" style="99" customWidth="1"/>
    <col min="4884" max="4885" width="19.28515625" style="99" customWidth="1"/>
    <col min="4886" max="4886" width="14.140625" style="99" customWidth="1"/>
    <col min="4887" max="4887" width="15.140625" style="99" customWidth="1"/>
    <col min="4888" max="5097" width="9.140625" style="99" customWidth="1"/>
    <col min="5098" max="5120" width="9.140625" style="99"/>
    <col min="5121" max="5121" width="0.7109375" style="99" customWidth="1"/>
    <col min="5122" max="5122" width="40.140625" style="99" customWidth="1"/>
    <col min="5123" max="5123" width="32.28515625" style="99" bestFit="1" customWidth="1"/>
    <col min="5124" max="5124" width="14.7109375" style="99" customWidth="1"/>
    <col min="5125" max="5126" width="19.28515625" style="99" customWidth="1"/>
    <col min="5127" max="5127" width="14.140625" style="99" customWidth="1"/>
    <col min="5128" max="5128" width="15.140625" style="99" customWidth="1"/>
    <col min="5129" max="5129" width="0.140625" style="99" customWidth="1"/>
    <col min="5130" max="5130" width="40.28515625" style="99" customWidth="1"/>
    <col min="5131" max="5131" width="32.28515625" style="99" bestFit="1" customWidth="1"/>
    <col min="5132" max="5132" width="14.7109375" style="99" customWidth="1"/>
    <col min="5133" max="5134" width="19.28515625" style="99" customWidth="1"/>
    <col min="5135" max="5135" width="14.140625" style="99" customWidth="1"/>
    <col min="5136" max="5136" width="15.140625" style="99" customWidth="1"/>
    <col min="5137" max="5137" width="39.85546875" style="99" customWidth="1"/>
    <col min="5138" max="5138" width="32.28515625" style="99" bestFit="1" customWidth="1"/>
    <col min="5139" max="5139" width="19.85546875" style="99" customWidth="1"/>
    <col min="5140" max="5141" width="19.28515625" style="99" customWidth="1"/>
    <col min="5142" max="5142" width="14.140625" style="99" customWidth="1"/>
    <col min="5143" max="5143" width="15.140625" style="99" customWidth="1"/>
    <col min="5144" max="5353" width="9.140625" style="99" customWidth="1"/>
    <col min="5354" max="5376" width="9.140625" style="99"/>
    <col min="5377" max="5377" width="0.7109375" style="99" customWidth="1"/>
    <col min="5378" max="5378" width="40.140625" style="99" customWidth="1"/>
    <col min="5379" max="5379" width="32.28515625" style="99" bestFit="1" customWidth="1"/>
    <col min="5380" max="5380" width="14.7109375" style="99" customWidth="1"/>
    <col min="5381" max="5382" width="19.28515625" style="99" customWidth="1"/>
    <col min="5383" max="5383" width="14.140625" style="99" customWidth="1"/>
    <col min="5384" max="5384" width="15.140625" style="99" customWidth="1"/>
    <col min="5385" max="5385" width="0.140625" style="99" customWidth="1"/>
    <col min="5386" max="5386" width="40.28515625" style="99" customWidth="1"/>
    <col min="5387" max="5387" width="32.28515625" style="99" bestFit="1" customWidth="1"/>
    <col min="5388" max="5388" width="14.7109375" style="99" customWidth="1"/>
    <col min="5389" max="5390" width="19.28515625" style="99" customWidth="1"/>
    <col min="5391" max="5391" width="14.140625" style="99" customWidth="1"/>
    <col min="5392" max="5392" width="15.140625" style="99" customWidth="1"/>
    <col min="5393" max="5393" width="39.85546875" style="99" customWidth="1"/>
    <col min="5394" max="5394" width="32.28515625" style="99" bestFit="1" customWidth="1"/>
    <col min="5395" max="5395" width="19.85546875" style="99" customWidth="1"/>
    <col min="5396" max="5397" width="19.28515625" style="99" customWidth="1"/>
    <col min="5398" max="5398" width="14.140625" style="99" customWidth="1"/>
    <col min="5399" max="5399" width="15.140625" style="99" customWidth="1"/>
    <col min="5400" max="5609" width="9.140625" style="99" customWidth="1"/>
    <col min="5610" max="5632" width="9.140625" style="99"/>
    <col min="5633" max="5633" width="0.7109375" style="99" customWidth="1"/>
    <col min="5634" max="5634" width="40.140625" style="99" customWidth="1"/>
    <col min="5635" max="5635" width="32.28515625" style="99" bestFit="1" customWidth="1"/>
    <col min="5636" max="5636" width="14.7109375" style="99" customWidth="1"/>
    <col min="5637" max="5638" width="19.28515625" style="99" customWidth="1"/>
    <col min="5639" max="5639" width="14.140625" style="99" customWidth="1"/>
    <col min="5640" max="5640" width="15.140625" style="99" customWidth="1"/>
    <col min="5641" max="5641" width="0.140625" style="99" customWidth="1"/>
    <col min="5642" max="5642" width="40.28515625" style="99" customWidth="1"/>
    <col min="5643" max="5643" width="32.28515625" style="99" bestFit="1" customWidth="1"/>
    <col min="5644" max="5644" width="14.7109375" style="99" customWidth="1"/>
    <col min="5645" max="5646" width="19.28515625" style="99" customWidth="1"/>
    <col min="5647" max="5647" width="14.140625" style="99" customWidth="1"/>
    <col min="5648" max="5648" width="15.140625" style="99" customWidth="1"/>
    <col min="5649" max="5649" width="39.85546875" style="99" customWidth="1"/>
    <col min="5650" max="5650" width="32.28515625" style="99" bestFit="1" customWidth="1"/>
    <col min="5651" max="5651" width="19.85546875" style="99" customWidth="1"/>
    <col min="5652" max="5653" width="19.28515625" style="99" customWidth="1"/>
    <col min="5654" max="5654" width="14.140625" style="99" customWidth="1"/>
    <col min="5655" max="5655" width="15.140625" style="99" customWidth="1"/>
    <col min="5656" max="5865" width="9.140625" style="99" customWidth="1"/>
    <col min="5866" max="5888" width="9.140625" style="99"/>
    <col min="5889" max="5889" width="0.7109375" style="99" customWidth="1"/>
    <col min="5890" max="5890" width="40.140625" style="99" customWidth="1"/>
    <col min="5891" max="5891" width="32.28515625" style="99" bestFit="1" customWidth="1"/>
    <col min="5892" max="5892" width="14.7109375" style="99" customWidth="1"/>
    <col min="5893" max="5894" width="19.28515625" style="99" customWidth="1"/>
    <col min="5895" max="5895" width="14.140625" style="99" customWidth="1"/>
    <col min="5896" max="5896" width="15.140625" style="99" customWidth="1"/>
    <col min="5897" max="5897" width="0.140625" style="99" customWidth="1"/>
    <col min="5898" max="5898" width="40.28515625" style="99" customWidth="1"/>
    <col min="5899" max="5899" width="32.28515625" style="99" bestFit="1" customWidth="1"/>
    <col min="5900" max="5900" width="14.7109375" style="99" customWidth="1"/>
    <col min="5901" max="5902" width="19.28515625" style="99" customWidth="1"/>
    <col min="5903" max="5903" width="14.140625" style="99" customWidth="1"/>
    <col min="5904" max="5904" width="15.140625" style="99" customWidth="1"/>
    <col min="5905" max="5905" width="39.85546875" style="99" customWidth="1"/>
    <col min="5906" max="5906" width="32.28515625" style="99" bestFit="1" customWidth="1"/>
    <col min="5907" max="5907" width="19.85546875" style="99" customWidth="1"/>
    <col min="5908" max="5909" width="19.28515625" style="99" customWidth="1"/>
    <col min="5910" max="5910" width="14.140625" style="99" customWidth="1"/>
    <col min="5911" max="5911" width="15.140625" style="99" customWidth="1"/>
    <col min="5912" max="6121" width="9.140625" style="99" customWidth="1"/>
    <col min="6122" max="6144" width="9.140625" style="99"/>
    <col min="6145" max="6145" width="0.7109375" style="99" customWidth="1"/>
    <col min="6146" max="6146" width="40.140625" style="99" customWidth="1"/>
    <col min="6147" max="6147" width="32.28515625" style="99" bestFit="1" customWidth="1"/>
    <col min="6148" max="6148" width="14.7109375" style="99" customWidth="1"/>
    <col min="6149" max="6150" width="19.28515625" style="99" customWidth="1"/>
    <col min="6151" max="6151" width="14.140625" style="99" customWidth="1"/>
    <col min="6152" max="6152" width="15.140625" style="99" customWidth="1"/>
    <col min="6153" max="6153" width="0.140625" style="99" customWidth="1"/>
    <col min="6154" max="6154" width="40.28515625" style="99" customWidth="1"/>
    <col min="6155" max="6155" width="32.28515625" style="99" bestFit="1" customWidth="1"/>
    <col min="6156" max="6156" width="14.7109375" style="99" customWidth="1"/>
    <col min="6157" max="6158" width="19.28515625" style="99" customWidth="1"/>
    <col min="6159" max="6159" width="14.140625" style="99" customWidth="1"/>
    <col min="6160" max="6160" width="15.140625" style="99" customWidth="1"/>
    <col min="6161" max="6161" width="39.85546875" style="99" customWidth="1"/>
    <col min="6162" max="6162" width="32.28515625" style="99" bestFit="1" customWidth="1"/>
    <col min="6163" max="6163" width="19.85546875" style="99" customWidth="1"/>
    <col min="6164" max="6165" width="19.28515625" style="99" customWidth="1"/>
    <col min="6166" max="6166" width="14.140625" style="99" customWidth="1"/>
    <col min="6167" max="6167" width="15.140625" style="99" customWidth="1"/>
    <col min="6168" max="6377" width="9.140625" style="99" customWidth="1"/>
    <col min="6378" max="6400" width="9.140625" style="99"/>
    <col min="6401" max="6401" width="0.7109375" style="99" customWidth="1"/>
    <col min="6402" max="6402" width="40.140625" style="99" customWidth="1"/>
    <col min="6403" max="6403" width="32.28515625" style="99" bestFit="1" customWidth="1"/>
    <col min="6404" max="6404" width="14.7109375" style="99" customWidth="1"/>
    <col min="6405" max="6406" width="19.28515625" style="99" customWidth="1"/>
    <col min="6407" max="6407" width="14.140625" style="99" customWidth="1"/>
    <col min="6408" max="6408" width="15.140625" style="99" customWidth="1"/>
    <col min="6409" max="6409" width="0.140625" style="99" customWidth="1"/>
    <col min="6410" max="6410" width="40.28515625" style="99" customWidth="1"/>
    <col min="6411" max="6411" width="32.28515625" style="99" bestFit="1" customWidth="1"/>
    <col min="6412" max="6412" width="14.7109375" style="99" customWidth="1"/>
    <col min="6413" max="6414" width="19.28515625" style="99" customWidth="1"/>
    <col min="6415" max="6415" width="14.140625" style="99" customWidth="1"/>
    <col min="6416" max="6416" width="15.140625" style="99" customWidth="1"/>
    <col min="6417" max="6417" width="39.85546875" style="99" customWidth="1"/>
    <col min="6418" max="6418" width="32.28515625" style="99" bestFit="1" customWidth="1"/>
    <col min="6419" max="6419" width="19.85546875" style="99" customWidth="1"/>
    <col min="6420" max="6421" width="19.28515625" style="99" customWidth="1"/>
    <col min="6422" max="6422" width="14.140625" style="99" customWidth="1"/>
    <col min="6423" max="6423" width="15.140625" style="99" customWidth="1"/>
    <col min="6424" max="6633" width="9.140625" style="99" customWidth="1"/>
    <col min="6634" max="6656" width="9.140625" style="99"/>
    <col min="6657" max="6657" width="0.7109375" style="99" customWidth="1"/>
    <col min="6658" max="6658" width="40.140625" style="99" customWidth="1"/>
    <col min="6659" max="6659" width="32.28515625" style="99" bestFit="1" customWidth="1"/>
    <col min="6660" max="6660" width="14.7109375" style="99" customWidth="1"/>
    <col min="6661" max="6662" width="19.28515625" style="99" customWidth="1"/>
    <col min="6663" max="6663" width="14.140625" style="99" customWidth="1"/>
    <col min="6664" max="6664" width="15.140625" style="99" customWidth="1"/>
    <col min="6665" max="6665" width="0.140625" style="99" customWidth="1"/>
    <col min="6666" max="6666" width="40.28515625" style="99" customWidth="1"/>
    <col min="6667" max="6667" width="32.28515625" style="99" bestFit="1" customWidth="1"/>
    <col min="6668" max="6668" width="14.7109375" style="99" customWidth="1"/>
    <col min="6669" max="6670" width="19.28515625" style="99" customWidth="1"/>
    <col min="6671" max="6671" width="14.140625" style="99" customWidth="1"/>
    <col min="6672" max="6672" width="15.140625" style="99" customWidth="1"/>
    <col min="6673" max="6673" width="39.85546875" style="99" customWidth="1"/>
    <col min="6674" max="6674" width="32.28515625" style="99" bestFit="1" customWidth="1"/>
    <col min="6675" max="6675" width="19.85546875" style="99" customWidth="1"/>
    <col min="6676" max="6677" width="19.28515625" style="99" customWidth="1"/>
    <col min="6678" max="6678" width="14.140625" style="99" customWidth="1"/>
    <col min="6679" max="6679" width="15.140625" style="99" customWidth="1"/>
    <col min="6680" max="6889" width="9.140625" style="99" customWidth="1"/>
    <col min="6890" max="6912" width="9.140625" style="99"/>
    <col min="6913" max="6913" width="0.7109375" style="99" customWidth="1"/>
    <col min="6914" max="6914" width="40.140625" style="99" customWidth="1"/>
    <col min="6915" max="6915" width="32.28515625" style="99" bestFit="1" customWidth="1"/>
    <col min="6916" max="6916" width="14.7109375" style="99" customWidth="1"/>
    <col min="6917" max="6918" width="19.28515625" style="99" customWidth="1"/>
    <col min="6919" max="6919" width="14.140625" style="99" customWidth="1"/>
    <col min="6920" max="6920" width="15.140625" style="99" customWidth="1"/>
    <col min="6921" max="6921" width="0.140625" style="99" customWidth="1"/>
    <col min="6922" max="6922" width="40.28515625" style="99" customWidth="1"/>
    <col min="6923" max="6923" width="32.28515625" style="99" bestFit="1" customWidth="1"/>
    <col min="6924" max="6924" width="14.7109375" style="99" customWidth="1"/>
    <col min="6925" max="6926" width="19.28515625" style="99" customWidth="1"/>
    <col min="6927" max="6927" width="14.140625" style="99" customWidth="1"/>
    <col min="6928" max="6928" width="15.140625" style="99" customWidth="1"/>
    <col min="6929" max="6929" width="39.85546875" style="99" customWidth="1"/>
    <col min="6930" max="6930" width="32.28515625" style="99" bestFit="1" customWidth="1"/>
    <col min="6931" max="6931" width="19.85546875" style="99" customWidth="1"/>
    <col min="6932" max="6933" width="19.28515625" style="99" customWidth="1"/>
    <col min="6934" max="6934" width="14.140625" style="99" customWidth="1"/>
    <col min="6935" max="6935" width="15.140625" style="99" customWidth="1"/>
    <col min="6936" max="7145" width="9.140625" style="99" customWidth="1"/>
    <col min="7146" max="7168" width="9.140625" style="99"/>
    <col min="7169" max="7169" width="0.7109375" style="99" customWidth="1"/>
    <col min="7170" max="7170" width="40.140625" style="99" customWidth="1"/>
    <col min="7171" max="7171" width="32.28515625" style="99" bestFit="1" customWidth="1"/>
    <col min="7172" max="7172" width="14.7109375" style="99" customWidth="1"/>
    <col min="7173" max="7174" width="19.28515625" style="99" customWidth="1"/>
    <col min="7175" max="7175" width="14.140625" style="99" customWidth="1"/>
    <col min="7176" max="7176" width="15.140625" style="99" customWidth="1"/>
    <col min="7177" max="7177" width="0.140625" style="99" customWidth="1"/>
    <col min="7178" max="7178" width="40.28515625" style="99" customWidth="1"/>
    <col min="7179" max="7179" width="32.28515625" style="99" bestFit="1" customWidth="1"/>
    <col min="7180" max="7180" width="14.7109375" style="99" customWidth="1"/>
    <col min="7181" max="7182" width="19.28515625" style="99" customWidth="1"/>
    <col min="7183" max="7183" width="14.140625" style="99" customWidth="1"/>
    <col min="7184" max="7184" width="15.140625" style="99" customWidth="1"/>
    <col min="7185" max="7185" width="39.85546875" style="99" customWidth="1"/>
    <col min="7186" max="7186" width="32.28515625" style="99" bestFit="1" customWidth="1"/>
    <col min="7187" max="7187" width="19.85546875" style="99" customWidth="1"/>
    <col min="7188" max="7189" width="19.28515625" style="99" customWidth="1"/>
    <col min="7190" max="7190" width="14.140625" style="99" customWidth="1"/>
    <col min="7191" max="7191" width="15.140625" style="99" customWidth="1"/>
    <col min="7192" max="7401" width="9.140625" style="99" customWidth="1"/>
    <col min="7402" max="7424" width="9.140625" style="99"/>
    <col min="7425" max="7425" width="0.7109375" style="99" customWidth="1"/>
    <col min="7426" max="7426" width="40.140625" style="99" customWidth="1"/>
    <col min="7427" max="7427" width="32.28515625" style="99" bestFit="1" customWidth="1"/>
    <col min="7428" max="7428" width="14.7109375" style="99" customWidth="1"/>
    <col min="7429" max="7430" width="19.28515625" style="99" customWidth="1"/>
    <col min="7431" max="7431" width="14.140625" style="99" customWidth="1"/>
    <col min="7432" max="7432" width="15.140625" style="99" customWidth="1"/>
    <col min="7433" max="7433" width="0.140625" style="99" customWidth="1"/>
    <col min="7434" max="7434" width="40.28515625" style="99" customWidth="1"/>
    <col min="7435" max="7435" width="32.28515625" style="99" bestFit="1" customWidth="1"/>
    <col min="7436" max="7436" width="14.7109375" style="99" customWidth="1"/>
    <col min="7437" max="7438" width="19.28515625" style="99" customWidth="1"/>
    <col min="7439" max="7439" width="14.140625" style="99" customWidth="1"/>
    <col min="7440" max="7440" width="15.140625" style="99" customWidth="1"/>
    <col min="7441" max="7441" width="39.85546875" style="99" customWidth="1"/>
    <col min="7442" max="7442" width="32.28515625" style="99" bestFit="1" customWidth="1"/>
    <col min="7443" max="7443" width="19.85546875" style="99" customWidth="1"/>
    <col min="7444" max="7445" width="19.28515625" style="99" customWidth="1"/>
    <col min="7446" max="7446" width="14.140625" style="99" customWidth="1"/>
    <col min="7447" max="7447" width="15.140625" style="99" customWidth="1"/>
    <col min="7448" max="7657" width="9.140625" style="99" customWidth="1"/>
    <col min="7658" max="7680" width="9.140625" style="99"/>
    <col min="7681" max="7681" width="0.7109375" style="99" customWidth="1"/>
    <col min="7682" max="7682" width="40.140625" style="99" customWidth="1"/>
    <col min="7683" max="7683" width="32.28515625" style="99" bestFit="1" customWidth="1"/>
    <col min="7684" max="7684" width="14.7109375" style="99" customWidth="1"/>
    <col min="7685" max="7686" width="19.28515625" style="99" customWidth="1"/>
    <col min="7687" max="7687" width="14.140625" style="99" customWidth="1"/>
    <col min="7688" max="7688" width="15.140625" style="99" customWidth="1"/>
    <col min="7689" max="7689" width="0.140625" style="99" customWidth="1"/>
    <col min="7690" max="7690" width="40.28515625" style="99" customWidth="1"/>
    <col min="7691" max="7691" width="32.28515625" style="99" bestFit="1" customWidth="1"/>
    <col min="7692" max="7692" width="14.7109375" style="99" customWidth="1"/>
    <col min="7693" max="7694" width="19.28515625" style="99" customWidth="1"/>
    <col min="7695" max="7695" width="14.140625" style="99" customWidth="1"/>
    <col min="7696" max="7696" width="15.140625" style="99" customWidth="1"/>
    <col min="7697" max="7697" width="39.85546875" style="99" customWidth="1"/>
    <col min="7698" max="7698" width="32.28515625" style="99" bestFit="1" customWidth="1"/>
    <col min="7699" max="7699" width="19.85546875" style="99" customWidth="1"/>
    <col min="7700" max="7701" width="19.28515625" style="99" customWidth="1"/>
    <col min="7702" max="7702" width="14.140625" style="99" customWidth="1"/>
    <col min="7703" max="7703" width="15.140625" style="99" customWidth="1"/>
    <col min="7704" max="7913" width="9.140625" style="99" customWidth="1"/>
    <col min="7914" max="7936" width="9.140625" style="99"/>
    <col min="7937" max="7937" width="0.7109375" style="99" customWidth="1"/>
    <col min="7938" max="7938" width="40.140625" style="99" customWidth="1"/>
    <col min="7939" max="7939" width="32.28515625" style="99" bestFit="1" customWidth="1"/>
    <col min="7940" max="7940" width="14.7109375" style="99" customWidth="1"/>
    <col min="7941" max="7942" width="19.28515625" style="99" customWidth="1"/>
    <col min="7943" max="7943" width="14.140625" style="99" customWidth="1"/>
    <col min="7944" max="7944" width="15.140625" style="99" customWidth="1"/>
    <col min="7945" max="7945" width="0.140625" style="99" customWidth="1"/>
    <col min="7946" max="7946" width="40.28515625" style="99" customWidth="1"/>
    <col min="7947" max="7947" width="32.28515625" style="99" bestFit="1" customWidth="1"/>
    <col min="7948" max="7948" width="14.7109375" style="99" customWidth="1"/>
    <col min="7949" max="7950" width="19.28515625" style="99" customWidth="1"/>
    <col min="7951" max="7951" width="14.140625" style="99" customWidth="1"/>
    <col min="7952" max="7952" width="15.140625" style="99" customWidth="1"/>
    <col min="7953" max="7953" width="39.85546875" style="99" customWidth="1"/>
    <col min="7954" max="7954" width="32.28515625" style="99" bestFit="1" customWidth="1"/>
    <col min="7955" max="7955" width="19.85546875" style="99" customWidth="1"/>
    <col min="7956" max="7957" width="19.28515625" style="99" customWidth="1"/>
    <col min="7958" max="7958" width="14.140625" style="99" customWidth="1"/>
    <col min="7959" max="7959" width="15.140625" style="99" customWidth="1"/>
    <col min="7960" max="8169" width="9.140625" style="99" customWidth="1"/>
    <col min="8170" max="8192" width="9.140625" style="99"/>
    <col min="8193" max="8193" width="0.7109375" style="99" customWidth="1"/>
    <col min="8194" max="8194" width="40.140625" style="99" customWidth="1"/>
    <col min="8195" max="8195" width="32.28515625" style="99" bestFit="1" customWidth="1"/>
    <col min="8196" max="8196" width="14.7109375" style="99" customWidth="1"/>
    <col min="8197" max="8198" width="19.28515625" style="99" customWidth="1"/>
    <col min="8199" max="8199" width="14.140625" style="99" customWidth="1"/>
    <col min="8200" max="8200" width="15.140625" style="99" customWidth="1"/>
    <col min="8201" max="8201" width="0.140625" style="99" customWidth="1"/>
    <col min="8202" max="8202" width="40.28515625" style="99" customWidth="1"/>
    <col min="8203" max="8203" width="32.28515625" style="99" bestFit="1" customWidth="1"/>
    <col min="8204" max="8204" width="14.7109375" style="99" customWidth="1"/>
    <col min="8205" max="8206" width="19.28515625" style="99" customWidth="1"/>
    <col min="8207" max="8207" width="14.140625" style="99" customWidth="1"/>
    <col min="8208" max="8208" width="15.140625" style="99" customWidth="1"/>
    <col min="8209" max="8209" width="39.85546875" style="99" customWidth="1"/>
    <col min="8210" max="8210" width="32.28515625" style="99" bestFit="1" customWidth="1"/>
    <col min="8211" max="8211" width="19.85546875" style="99" customWidth="1"/>
    <col min="8212" max="8213" width="19.28515625" style="99" customWidth="1"/>
    <col min="8214" max="8214" width="14.140625" style="99" customWidth="1"/>
    <col min="8215" max="8215" width="15.140625" style="99" customWidth="1"/>
    <col min="8216" max="8425" width="9.140625" style="99" customWidth="1"/>
    <col min="8426" max="8448" width="9.140625" style="99"/>
    <col min="8449" max="8449" width="0.7109375" style="99" customWidth="1"/>
    <col min="8450" max="8450" width="40.140625" style="99" customWidth="1"/>
    <col min="8451" max="8451" width="32.28515625" style="99" bestFit="1" customWidth="1"/>
    <col min="8452" max="8452" width="14.7109375" style="99" customWidth="1"/>
    <col min="8453" max="8454" width="19.28515625" style="99" customWidth="1"/>
    <col min="8455" max="8455" width="14.140625" style="99" customWidth="1"/>
    <col min="8456" max="8456" width="15.140625" style="99" customWidth="1"/>
    <col min="8457" max="8457" width="0.140625" style="99" customWidth="1"/>
    <col min="8458" max="8458" width="40.28515625" style="99" customWidth="1"/>
    <col min="8459" max="8459" width="32.28515625" style="99" bestFit="1" customWidth="1"/>
    <col min="8460" max="8460" width="14.7109375" style="99" customWidth="1"/>
    <col min="8461" max="8462" width="19.28515625" style="99" customWidth="1"/>
    <col min="8463" max="8463" width="14.140625" style="99" customWidth="1"/>
    <col min="8464" max="8464" width="15.140625" style="99" customWidth="1"/>
    <col min="8465" max="8465" width="39.85546875" style="99" customWidth="1"/>
    <col min="8466" max="8466" width="32.28515625" style="99" bestFit="1" customWidth="1"/>
    <col min="8467" max="8467" width="19.85546875" style="99" customWidth="1"/>
    <col min="8468" max="8469" width="19.28515625" style="99" customWidth="1"/>
    <col min="8470" max="8470" width="14.140625" style="99" customWidth="1"/>
    <col min="8471" max="8471" width="15.140625" style="99" customWidth="1"/>
    <col min="8472" max="8681" width="9.140625" style="99" customWidth="1"/>
    <col min="8682" max="8704" width="9.140625" style="99"/>
    <col min="8705" max="8705" width="0.7109375" style="99" customWidth="1"/>
    <col min="8706" max="8706" width="40.140625" style="99" customWidth="1"/>
    <col min="8707" max="8707" width="32.28515625" style="99" bestFit="1" customWidth="1"/>
    <col min="8708" max="8708" width="14.7109375" style="99" customWidth="1"/>
    <col min="8709" max="8710" width="19.28515625" style="99" customWidth="1"/>
    <col min="8711" max="8711" width="14.140625" style="99" customWidth="1"/>
    <col min="8712" max="8712" width="15.140625" style="99" customWidth="1"/>
    <col min="8713" max="8713" width="0.140625" style="99" customWidth="1"/>
    <col min="8714" max="8714" width="40.28515625" style="99" customWidth="1"/>
    <col min="8715" max="8715" width="32.28515625" style="99" bestFit="1" customWidth="1"/>
    <col min="8716" max="8716" width="14.7109375" style="99" customWidth="1"/>
    <col min="8717" max="8718" width="19.28515625" style="99" customWidth="1"/>
    <col min="8719" max="8719" width="14.140625" style="99" customWidth="1"/>
    <col min="8720" max="8720" width="15.140625" style="99" customWidth="1"/>
    <col min="8721" max="8721" width="39.85546875" style="99" customWidth="1"/>
    <col min="8722" max="8722" width="32.28515625" style="99" bestFit="1" customWidth="1"/>
    <col min="8723" max="8723" width="19.85546875" style="99" customWidth="1"/>
    <col min="8724" max="8725" width="19.28515625" style="99" customWidth="1"/>
    <col min="8726" max="8726" width="14.140625" style="99" customWidth="1"/>
    <col min="8727" max="8727" width="15.140625" style="99" customWidth="1"/>
    <col min="8728" max="8937" width="9.140625" style="99" customWidth="1"/>
    <col min="8938" max="8960" width="9.140625" style="99"/>
    <col min="8961" max="8961" width="0.7109375" style="99" customWidth="1"/>
    <col min="8962" max="8962" width="40.140625" style="99" customWidth="1"/>
    <col min="8963" max="8963" width="32.28515625" style="99" bestFit="1" customWidth="1"/>
    <col min="8964" max="8964" width="14.7109375" style="99" customWidth="1"/>
    <col min="8965" max="8966" width="19.28515625" style="99" customWidth="1"/>
    <col min="8967" max="8967" width="14.140625" style="99" customWidth="1"/>
    <col min="8968" max="8968" width="15.140625" style="99" customWidth="1"/>
    <col min="8969" max="8969" width="0.140625" style="99" customWidth="1"/>
    <col min="8970" max="8970" width="40.28515625" style="99" customWidth="1"/>
    <col min="8971" max="8971" width="32.28515625" style="99" bestFit="1" customWidth="1"/>
    <col min="8972" max="8972" width="14.7109375" style="99" customWidth="1"/>
    <col min="8973" max="8974" width="19.28515625" style="99" customWidth="1"/>
    <col min="8975" max="8975" width="14.140625" style="99" customWidth="1"/>
    <col min="8976" max="8976" width="15.140625" style="99" customWidth="1"/>
    <col min="8977" max="8977" width="39.85546875" style="99" customWidth="1"/>
    <col min="8978" max="8978" width="32.28515625" style="99" bestFit="1" customWidth="1"/>
    <col min="8979" max="8979" width="19.85546875" style="99" customWidth="1"/>
    <col min="8980" max="8981" width="19.28515625" style="99" customWidth="1"/>
    <col min="8982" max="8982" width="14.140625" style="99" customWidth="1"/>
    <col min="8983" max="8983" width="15.140625" style="99" customWidth="1"/>
    <col min="8984" max="9193" width="9.140625" style="99" customWidth="1"/>
    <col min="9194" max="9216" width="9.140625" style="99"/>
    <col min="9217" max="9217" width="0.7109375" style="99" customWidth="1"/>
    <col min="9218" max="9218" width="40.140625" style="99" customWidth="1"/>
    <col min="9219" max="9219" width="32.28515625" style="99" bestFit="1" customWidth="1"/>
    <col min="9220" max="9220" width="14.7109375" style="99" customWidth="1"/>
    <col min="9221" max="9222" width="19.28515625" style="99" customWidth="1"/>
    <col min="9223" max="9223" width="14.140625" style="99" customWidth="1"/>
    <col min="9224" max="9224" width="15.140625" style="99" customWidth="1"/>
    <col min="9225" max="9225" width="0.140625" style="99" customWidth="1"/>
    <col min="9226" max="9226" width="40.28515625" style="99" customWidth="1"/>
    <col min="9227" max="9227" width="32.28515625" style="99" bestFit="1" customWidth="1"/>
    <col min="9228" max="9228" width="14.7109375" style="99" customWidth="1"/>
    <col min="9229" max="9230" width="19.28515625" style="99" customWidth="1"/>
    <col min="9231" max="9231" width="14.140625" style="99" customWidth="1"/>
    <col min="9232" max="9232" width="15.140625" style="99" customWidth="1"/>
    <col min="9233" max="9233" width="39.85546875" style="99" customWidth="1"/>
    <col min="9234" max="9234" width="32.28515625" style="99" bestFit="1" customWidth="1"/>
    <col min="9235" max="9235" width="19.85546875" style="99" customWidth="1"/>
    <col min="9236" max="9237" width="19.28515625" style="99" customWidth="1"/>
    <col min="9238" max="9238" width="14.140625" style="99" customWidth="1"/>
    <col min="9239" max="9239" width="15.140625" style="99" customWidth="1"/>
    <col min="9240" max="9449" width="9.140625" style="99" customWidth="1"/>
    <col min="9450" max="9472" width="9.140625" style="99"/>
    <col min="9473" max="9473" width="0.7109375" style="99" customWidth="1"/>
    <col min="9474" max="9474" width="40.140625" style="99" customWidth="1"/>
    <col min="9475" max="9475" width="32.28515625" style="99" bestFit="1" customWidth="1"/>
    <col min="9476" max="9476" width="14.7109375" style="99" customWidth="1"/>
    <col min="9477" max="9478" width="19.28515625" style="99" customWidth="1"/>
    <col min="9479" max="9479" width="14.140625" style="99" customWidth="1"/>
    <col min="9480" max="9480" width="15.140625" style="99" customWidth="1"/>
    <col min="9481" max="9481" width="0.140625" style="99" customWidth="1"/>
    <col min="9482" max="9482" width="40.28515625" style="99" customWidth="1"/>
    <col min="9483" max="9483" width="32.28515625" style="99" bestFit="1" customWidth="1"/>
    <col min="9484" max="9484" width="14.7109375" style="99" customWidth="1"/>
    <col min="9485" max="9486" width="19.28515625" style="99" customWidth="1"/>
    <col min="9487" max="9487" width="14.140625" style="99" customWidth="1"/>
    <col min="9488" max="9488" width="15.140625" style="99" customWidth="1"/>
    <col min="9489" max="9489" width="39.85546875" style="99" customWidth="1"/>
    <col min="9490" max="9490" width="32.28515625" style="99" bestFit="1" customWidth="1"/>
    <col min="9491" max="9491" width="19.85546875" style="99" customWidth="1"/>
    <col min="9492" max="9493" width="19.28515625" style="99" customWidth="1"/>
    <col min="9494" max="9494" width="14.140625" style="99" customWidth="1"/>
    <col min="9495" max="9495" width="15.140625" style="99" customWidth="1"/>
    <col min="9496" max="9705" width="9.140625" style="99" customWidth="1"/>
    <col min="9706" max="9728" width="9.140625" style="99"/>
    <col min="9729" max="9729" width="0.7109375" style="99" customWidth="1"/>
    <col min="9730" max="9730" width="40.140625" style="99" customWidth="1"/>
    <col min="9731" max="9731" width="32.28515625" style="99" bestFit="1" customWidth="1"/>
    <col min="9732" max="9732" width="14.7109375" style="99" customWidth="1"/>
    <col min="9733" max="9734" width="19.28515625" style="99" customWidth="1"/>
    <col min="9735" max="9735" width="14.140625" style="99" customWidth="1"/>
    <col min="9736" max="9736" width="15.140625" style="99" customWidth="1"/>
    <col min="9737" max="9737" width="0.140625" style="99" customWidth="1"/>
    <col min="9738" max="9738" width="40.28515625" style="99" customWidth="1"/>
    <col min="9739" max="9739" width="32.28515625" style="99" bestFit="1" customWidth="1"/>
    <col min="9740" max="9740" width="14.7109375" style="99" customWidth="1"/>
    <col min="9741" max="9742" width="19.28515625" style="99" customWidth="1"/>
    <col min="9743" max="9743" width="14.140625" style="99" customWidth="1"/>
    <col min="9744" max="9744" width="15.140625" style="99" customWidth="1"/>
    <col min="9745" max="9745" width="39.85546875" style="99" customWidth="1"/>
    <col min="9746" max="9746" width="32.28515625" style="99" bestFit="1" customWidth="1"/>
    <col min="9747" max="9747" width="19.85546875" style="99" customWidth="1"/>
    <col min="9748" max="9749" width="19.28515625" style="99" customWidth="1"/>
    <col min="9750" max="9750" width="14.140625" style="99" customWidth="1"/>
    <col min="9751" max="9751" width="15.140625" style="99" customWidth="1"/>
    <col min="9752" max="9961" width="9.140625" style="99" customWidth="1"/>
    <col min="9962" max="9984" width="9.140625" style="99"/>
    <col min="9985" max="9985" width="0.7109375" style="99" customWidth="1"/>
    <col min="9986" max="9986" width="40.140625" style="99" customWidth="1"/>
    <col min="9987" max="9987" width="32.28515625" style="99" bestFit="1" customWidth="1"/>
    <col min="9988" max="9988" width="14.7109375" style="99" customWidth="1"/>
    <col min="9989" max="9990" width="19.28515625" style="99" customWidth="1"/>
    <col min="9991" max="9991" width="14.140625" style="99" customWidth="1"/>
    <col min="9992" max="9992" width="15.140625" style="99" customWidth="1"/>
    <col min="9993" max="9993" width="0.140625" style="99" customWidth="1"/>
    <col min="9994" max="9994" width="40.28515625" style="99" customWidth="1"/>
    <col min="9995" max="9995" width="32.28515625" style="99" bestFit="1" customWidth="1"/>
    <col min="9996" max="9996" width="14.7109375" style="99" customWidth="1"/>
    <col min="9997" max="9998" width="19.28515625" style="99" customWidth="1"/>
    <col min="9999" max="9999" width="14.140625" style="99" customWidth="1"/>
    <col min="10000" max="10000" width="15.140625" style="99" customWidth="1"/>
    <col min="10001" max="10001" width="39.85546875" style="99" customWidth="1"/>
    <col min="10002" max="10002" width="32.28515625" style="99" bestFit="1" customWidth="1"/>
    <col min="10003" max="10003" width="19.85546875" style="99" customWidth="1"/>
    <col min="10004" max="10005" width="19.28515625" style="99" customWidth="1"/>
    <col min="10006" max="10006" width="14.140625" style="99" customWidth="1"/>
    <col min="10007" max="10007" width="15.140625" style="99" customWidth="1"/>
    <col min="10008" max="10217" width="9.140625" style="99" customWidth="1"/>
    <col min="10218" max="10240" width="9.140625" style="99"/>
    <col min="10241" max="10241" width="0.7109375" style="99" customWidth="1"/>
    <col min="10242" max="10242" width="40.140625" style="99" customWidth="1"/>
    <col min="10243" max="10243" width="32.28515625" style="99" bestFit="1" customWidth="1"/>
    <col min="10244" max="10244" width="14.7109375" style="99" customWidth="1"/>
    <col min="10245" max="10246" width="19.28515625" style="99" customWidth="1"/>
    <col min="10247" max="10247" width="14.140625" style="99" customWidth="1"/>
    <col min="10248" max="10248" width="15.140625" style="99" customWidth="1"/>
    <col min="10249" max="10249" width="0.140625" style="99" customWidth="1"/>
    <col min="10250" max="10250" width="40.28515625" style="99" customWidth="1"/>
    <col min="10251" max="10251" width="32.28515625" style="99" bestFit="1" customWidth="1"/>
    <col min="10252" max="10252" width="14.7109375" style="99" customWidth="1"/>
    <col min="10253" max="10254" width="19.28515625" style="99" customWidth="1"/>
    <col min="10255" max="10255" width="14.140625" style="99" customWidth="1"/>
    <col min="10256" max="10256" width="15.140625" style="99" customWidth="1"/>
    <col min="10257" max="10257" width="39.85546875" style="99" customWidth="1"/>
    <col min="10258" max="10258" width="32.28515625" style="99" bestFit="1" customWidth="1"/>
    <col min="10259" max="10259" width="19.85546875" style="99" customWidth="1"/>
    <col min="10260" max="10261" width="19.28515625" style="99" customWidth="1"/>
    <col min="10262" max="10262" width="14.140625" style="99" customWidth="1"/>
    <col min="10263" max="10263" width="15.140625" style="99" customWidth="1"/>
    <col min="10264" max="10473" width="9.140625" style="99" customWidth="1"/>
    <col min="10474" max="10496" width="9.140625" style="99"/>
    <col min="10497" max="10497" width="0.7109375" style="99" customWidth="1"/>
    <col min="10498" max="10498" width="40.140625" style="99" customWidth="1"/>
    <col min="10499" max="10499" width="32.28515625" style="99" bestFit="1" customWidth="1"/>
    <col min="10500" max="10500" width="14.7109375" style="99" customWidth="1"/>
    <col min="10501" max="10502" width="19.28515625" style="99" customWidth="1"/>
    <col min="10503" max="10503" width="14.140625" style="99" customWidth="1"/>
    <col min="10504" max="10504" width="15.140625" style="99" customWidth="1"/>
    <col min="10505" max="10505" width="0.140625" style="99" customWidth="1"/>
    <col min="10506" max="10506" width="40.28515625" style="99" customWidth="1"/>
    <col min="10507" max="10507" width="32.28515625" style="99" bestFit="1" customWidth="1"/>
    <col min="10508" max="10508" width="14.7109375" style="99" customWidth="1"/>
    <col min="10509" max="10510" width="19.28515625" style="99" customWidth="1"/>
    <col min="10511" max="10511" width="14.140625" style="99" customWidth="1"/>
    <col min="10512" max="10512" width="15.140625" style="99" customWidth="1"/>
    <col min="10513" max="10513" width="39.85546875" style="99" customWidth="1"/>
    <col min="10514" max="10514" width="32.28515625" style="99" bestFit="1" customWidth="1"/>
    <col min="10515" max="10515" width="19.85546875" style="99" customWidth="1"/>
    <col min="10516" max="10517" width="19.28515625" style="99" customWidth="1"/>
    <col min="10518" max="10518" width="14.140625" style="99" customWidth="1"/>
    <col min="10519" max="10519" width="15.140625" style="99" customWidth="1"/>
    <col min="10520" max="10729" width="9.140625" style="99" customWidth="1"/>
    <col min="10730" max="10752" width="9.140625" style="99"/>
    <col min="10753" max="10753" width="0.7109375" style="99" customWidth="1"/>
    <col min="10754" max="10754" width="40.140625" style="99" customWidth="1"/>
    <col min="10755" max="10755" width="32.28515625" style="99" bestFit="1" customWidth="1"/>
    <col min="10756" max="10756" width="14.7109375" style="99" customWidth="1"/>
    <col min="10757" max="10758" width="19.28515625" style="99" customWidth="1"/>
    <col min="10759" max="10759" width="14.140625" style="99" customWidth="1"/>
    <col min="10760" max="10760" width="15.140625" style="99" customWidth="1"/>
    <col min="10761" max="10761" width="0.140625" style="99" customWidth="1"/>
    <col min="10762" max="10762" width="40.28515625" style="99" customWidth="1"/>
    <col min="10763" max="10763" width="32.28515625" style="99" bestFit="1" customWidth="1"/>
    <col min="10764" max="10764" width="14.7109375" style="99" customWidth="1"/>
    <col min="10765" max="10766" width="19.28515625" style="99" customWidth="1"/>
    <col min="10767" max="10767" width="14.140625" style="99" customWidth="1"/>
    <col min="10768" max="10768" width="15.140625" style="99" customWidth="1"/>
    <col min="10769" max="10769" width="39.85546875" style="99" customWidth="1"/>
    <col min="10770" max="10770" width="32.28515625" style="99" bestFit="1" customWidth="1"/>
    <col min="10771" max="10771" width="19.85546875" style="99" customWidth="1"/>
    <col min="10772" max="10773" width="19.28515625" style="99" customWidth="1"/>
    <col min="10774" max="10774" width="14.140625" style="99" customWidth="1"/>
    <col min="10775" max="10775" width="15.140625" style="99" customWidth="1"/>
    <col min="10776" max="10985" width="9.140625" style="99" customWidth="1"/>
    <col min="10986" max="11008" width="9.140625" style="99"/>
    <col min="11009" max="11009" width="0.7109375" style="99" customWidth="1"/>
    <col min="11010" max="11010" width="40.140625" style="99" customWidth="1"/>
    <col min="11011" max="11011" width="32.28515625" style="99" bestFit="1" customWidth="1"/>
    <col min="11012" max="11012" width="14.7109375" style="99" customWidth="1"/>
    <col min="11013" max="11014" width="19.28515625" style="99" customWidth="1"/>
    <col min="11015" max="11015" width="14.140625" style="99" customWidth="1"/>
    <col min="11016" max="11016" width="15.140625" style="99" customWidth="1"/>
    <col min="11017" max="11017" width="0.140625" style="99" customWidth="1"/>
    <col min="11018" max="11018" width="40.28515625" style="99" customWidth="1"/>
    <col min="11019" max="11019" width="32.28515625" style="99" bestFit="1" customWidth="1"/>
    <col min="11020" max="11020" width="14.7109375" style="99" customWidth="1"/>
    <col min="11021" max="11022" width="19.28515625" style="99" customWidth="1"/>
    <col min="11023" max="11023" width="14.140625" style="99" customWidth="1"/>
    <col min="11024" max="11024" width="15.140625" style="99" customWidth="1"/>
    <col min="11025" max="11025" width="39.85546875" style="99" customWidth="1"/>
    <col min="11026" max="11026" width="32.28515625" style="99" bestFit="1" customWidth="1"/>
    <col min="11027" max="11027" width="19.85546875" style="99" customWidth="1"/>
    <col min="11028" max="11029" width="19.28515625" style="99" customWidth="1"/>
    <col min="11030" max="11030" width="14.140625" style="99" customWidth="1"/>
    <col min="11031" max="11031" width="15.140625" style="99" customWidth="1"/>
    <col min="11032" max="11241" width="9.140625" style="99" customWidth="1"/>
    <col min="11242" max="11264" width="9.140625" style="99"/>
    <col min="11265" max="11265" width="0.7109375" style="99" customWidth="1"/>
    <col min="11266" max="11266" width="40.140625" style="99" customWidth="1"/>
    <col min="11267" max="11267" width="32.28515625" style="99" bestFit="1" customWidth="1"/>
    <col min="11268" max="11268" width="14.7109375" style="99" customWidth="1"/>
    <col min="11269" max="11270" width="19.28515625" style="99" customWidth="1"/>
    <col min="11271" max="11271" width="14.140625" style="99" customWidth="1"/>
    <col min="11272" max="11272" width="15.140625" style="99" customWidth="1"/>
    <col min="11273" max="11273" width="0.140625" style="99" customWidth="1"/>
    <col min="11274" max="11274" width="40.28515625" style="99" customWidth="1"/>
    <col min="11275" max="11275" width="32.28515625" style="99" bestFit="1" customWidth="1"/>
    <col min="11276" max="11276" width="14.7109375" style="99" customWidth="1"/>
    <col min="11277" max="11278" width="19.28515625" style="99" customWidth="1"/>
    <col min="11279" max="11279" width="14.140625" style="99" customWidth="1"/>
    <col min="11280" max="11280" width="15.140625" style="99" customWidth="1"/>
    <col min="11281" max="11281" width="39.85546875" style="99" customWidth="1"/>
    <col min="11282" max="11282" width="32.28515625" style="99" bestFit="1" customWidth="1"/>
    <col min="11283" max="11283" width="19.85546875" style="99" customWidth="1"/>
    <col min="11284" max="11285" width="19.28515625" style="99" customWidth="1"/>
    <col min="11286" max="11286" width="14.140625" style="99" customWidth="1"/>
    <col min="11287" max="11287" width="15.140625" style="99" customWidth="1"/>
    <col min="11288" max="11497" width="9.140625" style="99" customWidth="1"/>
    <col min="11498" max="11520" width="9.140625" style="99"/>
    <col min="11521" max="11521" width="0.7109375" style="99" customWidth="1"/>
    <col min="11522" max="11522" width="40.140625" style="99" customWidth="1"/>
    <col min="11523" max="11523" width="32.28515625" style="99" bestFit="1" customWidth="1"/>
    <col min="11524" max="11524" width="14.7109375" style="99" customWidth="1"/>
    <col min="11525" max="11526" width="19.28515625" style="99" customWidth="1"/>
    <col min="11527" max="11527" width="14.140625" style="99" customWidth="1"/>
    <col min="11528" max="11528" width="15.140625" style="99" customWidth="1"/>
    <col min="11529" max="11529" width="0.140625" style="99" customWidth="1"/>
    <col min="11530" max="11530" width="40.28515625" style="99" customWidth="1"/>
    <col min="11531" max="11531" width="32.28515625" style="99" bestFit="1" customWidth="1"/>
    <col min="11532" max="11532" width="14.7109375" style="99" customWidth="1"/>
    <col min="11533" max="11534" width="19.28515625" style="99" customWidth="1"/>
    <col min="11535" max="11535" width="14.140625" style="99" customWidth="1"/>
    <col min="11536" max="11536" width="15.140625" style="99" customWidth="1"/>
    <col min="11537" max="11537" width="39.85546875" style="99" customWidth="1"/>
    <col min="11538" max="11538" width="32.28515625" style="99" bestFit="1" customWidth="1"/>
    <col min="11539" max="11539" width="19.85546875" style="99" customWidth="1"/>
    <col min="11540" max="11541" width="19.28515625" style="99" customWidth="1"/>
    <col min="11542" max="11542" width="14.140625" style="99" customWidth="1"/>
    <col min="11543" max="11543" width="15.140625" style="99" customWidth="1"/>
    <col min="11544" max="11753" width="9.140625" style="99" customWidth="1"/>
    <col min="11754" max="11776" width="9.140625" style="99"/>
    <col min="11777" max="11777" width="0.7109375" style="99" customWidth="1"/>
    <col min="11778" max="11778" width="40.140625" style="99" customWidth="1"/>
    <col min="11779" max="11779" width="32.28515625" style="99" bestFit="1" customWidth="1"/>
    <col min="11780" max="11780" width="14.7109375" style="99" customWidth="1"/>
    <col min="11781" max="11782" width="19.28515625" style="99" customWidth="1"/>
    <col min="11783" max="11783" width="14.140625" style="99" customWidth="1"/>
    <col min="11784" max="11784" width="15.140625" style="99" customWidth="1"/>
    <col min="11785" max="11785" width="0.140625" style="99" customWidth="1"/>
    <col min="11786" max="11786" width="40.28515625" style="99" customWidth="1"/>
    <col min="11787" max="11787" width="32.28515625" style="99" bestFit="1" customWidth="1"/>
    <col min="11788" max="11788" width="14.7109375" style="99" customWidth="1"/>
    <col min="11789" max="11790" width="19.28515625" style="99" customWidth="1"/>
    <col min="11791" max="11791" width="14.140625" style="99" customWidth="1"/>
    <col min="11792" max="11792" width="15.140625" style="99" customWidth="1"/>
    <col min="11793" max="11793" width="39.85546875" style="99" customWidth="1"/>
    <col min="11794" max="11794" width="32.28515625" style="99" bestFit="1" customWidth="1"/>
    <col min="11795" max="11795" width="19.85546875" style="99" customWidth="1"/>
    <col min="11796" max="11797" width="19.28515625" style="99" customWidth="1"/>
    <col min="11798" max="11798" width="14.140625" style="99" customWidth="1"/>
    <col min="11799" max="11799" width="15.140625" style="99" customWidth="1"/>
    <col min="11800" max="12009" width="9.140625" style="99" customWidth="1"/>
    <col min="12010" max="12032" width="9.140625" style="99"/>
    <col min="12033" max="12033" width="0.7109375" style="99" customWidth="1"/>
    <col min="12034" max="12034" width="40.140625" style="99" customWidth="1"/>
    <col min="12035" max="12035" width="32.28515625" style="99" bestFit="1" customWidth="1"/>
    <col min="12036" max="12036" width="14.7109375" style="99" customWidth="1"/>
    <col min="12037" max="12038" width="19.28515625" style="99" customWidth="1"/>
    <col min="12039" max="12039" width="14.140625" style="99" customWidth="1"/>
    <col min="12040" max="12040" width="15.140625" style="99" customWidth="1"/>
    <col min="12041" max="12041" width="0.140625" style="99" customWidth="1"/>
    <col min="12042" max="12042" width="40.28515625" style="99" customWidth="1"/>
    <col min="12043" max="12043" width="32.28515625" style="99" bestFit="1" customWidth="1"/>
    <col min="12044" max="12044" width="14.7109375" style="99" customWidth="1"/>
    <col min="12045" max="12046" width="19.28515625" style="99" customWidth="1"/>
    <col min="12047" max="12047" width="14.140625" style="99" customWidth="1"/>
    <col min="12048" max="12048" width="15.140625" style="99" customWidth="1"/>
    <col min="12049" max="12049" width="39.85546875" style="99" customWidth="1"/>
    <col min="12050" max="12050" width="32.28515625" style="99" bestFit="1" customWidth="1"/>
    <col min="12051" max="12051" width="19.85546875" style="99" customWidth="1"/>
    <col min="12052" max="12053" width="19.28515625" style="99" customWidth="1"/>
    <col min="12054" max="12054" width="14.140625" style="99" customWidth="1"/>
    <col min="12055" max="12055" width="15.140625" style="99" customWidth="1"/>
    <col min="12056" max="12265" width="9.140625" style="99" customWidth="1"/>
    <col min="12266" max="12288" width="9.140625" style="99"/>
    <col min="12289" max="12289" width="0.7109375" style="99" customWidth="1"/>
    <col min="12290" max="12290" width="40.140625" style="99" customWidth="1"/>
    <col min="12291" max="12291" width="32.28515625" style="99" bestFit="1" customWidth="1"/>
    <col min="12292" max="12292" width="14.7109375" style="99" customWidth="1"/>
    <col min="12293" max="12294" width="19.28515625" style="99" customWidth="1"/>
    <col min="12295" max="12295" width="14.140625" style="99" customWidth="1"/>
    <col min="12296" max="12296" width="15.140625" style="99" customWidth="1"/>
    <col min="12297" max="12297" width="0.140625" style="99" customWidth="1"/>
    <col min="12298" max="12298" width="40.28515625" style="99" customWidth="1"/>
    <col min="12299" max="12299" width="32.28515625" style="99" bestFit="1" customWidth="1"/>
    <col min="12300" max="12300" width="14.7109375" style="99" customWidth="1"/>
    <col min="12301" max="12302" width="19.28515625" style="99" customWidth="1"/>
    <col min="12303" max="12303" width="14.140625" style="99" customWidth="1"/>
    <col min="12304" max="12304" width="15.140625" style="99" customWidth="1"/>
    <col min="12305" max="12305" width="39.85546875" style="99" customWidth="1"/>
    <col min="12306" max="12306" width="32.28515625" style="99" bestFit="1" customWidth="1"/>
    <col min="12307" max="12307" width="19.85546875" style="99" customWidth="1"/>
    <col min="12308" max="12309" width="19.28515625" style="99" customWidth="1"/>
    <col min="12310" max="12310" width="14.140625" style="99" customWidth="1"/>
    <col min="12311" max="12311" width="15.140625" style="99" customWidth="1"/>
    <col min="12312" max="12521" width="9.140625" style="99" customWidth="1"/>
    <col min="12522" max="12544" width="9.140625" style="99"/>
    <col min="12545" max="12545" width="0.7109375" style="99" customWidth="1"/>
    <col min="12546" max="12546" width="40.140625" style="99" customWidth="1"/>
    <col min="12547" max="12547" width="32.28515625" style="99" bestFit="1" customWidth="1"/>
    <col min="12548" max="12548" width="14.7109375" style="99" customWidth="1"/>
    <col min="12549" max="12550" width="19.28515625" style="99" customWidth="1"/>
    <col min="12551" max="12551" width="14.140625" style="99" customWidth="1"/>
    <col min="12552" max="12552" width="15.140625" style="99" customWidth="1"/>
    <col min="12553" max="12553" width="0.140625" style="99" customWidth="1"/>
    <col min="12554" max="12554" width="40.28515625" style="99" customWidth="1"/>
    <col min="12555" max="12555" width="32.28515625" style="99" bestFit="1" customWidth="1"/>
    <col min="12556" max="12556" width="14.7109375" style="99" customWidth="1"/>
    <col min="12557" max="12558" width="19.28515625" style="99" customWidth="1"/>
    <col min="12559" max="12559" width="14.140625" style="99" customWidth="1"/>
    <col min="12560" max="12560" width="15.140625" style="99" customWidth="1"/>
    <col min="12561" max="12561" width="39.85546875" style="99" customWidth="1"/>
    <col min="12562" max="12562" width="32.28515625" style="99" bestFit="1" customWidth="1"/>
    <col min="12563" max="12563" width="19.85546875" style="99" customWidth="1"/>
    <col min="12564" max="12565" width="19.28515625" style="99" customWidth="1"/>
    <col min="12566" max="12566" width="14.140625" style="99" customWidth="1"/>
    <col min="12567" max="12567" width="15.140625" style="99" customWidth="1"/>
    <col min="12568" max="12777" width="9.140625" style="99" customWidth="1"/>
    <col min="12778" max="12800" width="9.140625" style="99"/>
    <col min="12801" max="12801" width="0.7109375" style="99" customWidth="1"/>
    <col min="12802" max="12802" width="40.140625" style="99" customWidth="1"/>
    <col min="12803" max="12803" width="32.28515625" style="99" bestFit="1" customWidth="1"/>
    <col min="12804" max="12804" width="14.7109375" style="99" customWidth="1"/>
    <col min="12805" max="12806" width="19.28515625" style="99" customWidth="1"/>
    <col min="12807" max="12807" width="14.140625" style="99" customWidth="1"/>
    <col min="12808" max="12808" width="15.140625" style="99" customWidth="1"/>
    <col min="12809" max="12809" width="0.140625" style="99" customWidth="1"/>
    <col min="12810" max="12810" width="40.28515625" style="99" customWidth="1"/>
    <col min="12811" max="12811" width="32.28515625" style="99" bestFit="1" customWidth="1"/>
    <col min="12812" max="12812" width="14.7109375" style="99" customWidth="1"/>
    <col min="12813" max="12814" width="19.28515625" style="99" customWidth="1"/>
    <col min="12815" max="12815" width="14.140625" style="99" customWidth="1"/>
    <col min="12816" max="12816" width="15.140625" style="99" customWidth="1"/>
    <col min="12817" max="12817" width="39.85546875" style="99" customWidth="1"/>
    <col min="12818" max="12818" width="32.28515625" style="99" bestFit="1" customWidth="1"/>
    <col min="12819" max="12819" width="19.85546875" style="99" customWidth="1"/>
    <col min="12820" max="12821" width="19.28515625" style="99" customWidth="1"/>
    <col min="12822" max="12822" width="14.140625" style="99" customWidth="1"/>
    <col min="12823" max="12823" width="15.140625" style="99" customWidth="1"/>
    <col min="12824" max="13033" width="9.140625" style="99" customWidth="1"/>
    <col min="13034" max="13056" width="9.140625" style="99"/>
    <col min="13057" max="13057" width="0.7109375" style="99" customWidth="1"/>
    <col min="13058" max="13058" width="40.140625" style="99" customWidth="1"/>
    <col min="13059" max="13059" width="32.28515625" style="99" bestFit="1" customWidth="1"/>
    <col min="13060" max="13060" width="14.7109375" style="99" customWidth="1"/>
    <col min="13061" max="13062" width="19.28515625" style="99" customWidth="1"/>
    <col min="13063" max="13063" width="14.140625" style="99" customWidth="1"/>
    <col min="13064" max="13064" width="15.140625" style="99" customWidth="1"/>
    <col min="13065" max="13065" width="0.140625" style="99" customWidth="1"/>
    <col min="13066" max="13066" width="40.28515625" style="99" customWidth="1"/>
    <col min="13067" max="13067" width="32.28515625" style="99" bestFit="1" customWidth="1"/>
    <col min="13068" max="13068" width="14.7109375" style="99" customWidth="1"/>
    <col min="13069" max="13070" width="19.28515625" style="99" customWidth="1"/>
    <col min="13071" max="13071" width="14.140625" style="99" customWidth="1"/>
    <col min="13072" max="13072" width="15.140625" style="99" customWidth="1"/>
    <col min="13073" max="13073" width="39.85546875" style="99" customWidth="1"/>
    <col min="13074" max="13074" width="32.28515625" style="99" bestFit="1" customWidth="1"/>
    <col min="13075" max="13075" width="19.85546875" style="99" customWidth="1"/>
    <col min="13076" max="13077" width="19.28515625" style="99" customWidth="1"/>
    <col min="13078" max="13078" width="14.140625" style="99" customWidth="1"/>
    <col min="13079" max="13079" width="15.140625" style="99" customWidth="1"/>
    <col min="13080" max="13289" width="9.140625" style="99" customWidth="1"/>
    <col min="13290" max="13312" width="9.140625" style="99"/>
    <col min="13313" max="13313" width="0.7109375" style="99" customWidth="1"/>
    <col min="13314" max="13314" width="40.140625" style="99" customWidth="1"/>
    <col min="13315" max="13315" width="32.28515625" style="99" bestFit="1" customWidth="1"/>
    <col min="13316" max="13316" width="14.7109375" style="99" customWidth="1"/>
    <col min="13317" max="13318" width="19.28515625" style="99" customWidth="1"/>
    <col min="13319" max="13319" width="14.140625" style="99" customWidth="1"/>
    <col min="13320" max="13320" width="15.140625" style="99" customWidth="1"/>
    <col min="13321" max="13321" width="0.140625" style="99" customWidth="1"/>
    <col min="13322" max="13322" width="40.28515625" style="99" customWidth="1"/>
    <col min="13323" max="13323" width="32.28515625" style="99" bestFit="1" customWidth="1"/>
    <col min="13324" max="13324" width="14.7109375" style="99" customWidth="1"/>
    <col min="13325" max="13326" width="19.28515625" style="99" customWidth="1"/>
    <col min="13327" max="13327" width="14.140625" style="99" customWidth="1"/>
    <col min="13328" max="13328" width="15.140625" style="99" customWidth="1"/>
    <col min="13329" max="13329" width="39.85546875" style="99" customWidth="1"/>
    <col min="13330" max="13330" width="32.28515625" style="99" bestFit="1" customWidth="1"/>
    <col min="13331" max="13331" width="19.85546875" style="99" customWidth="1"/>
    <col min="13332" max="13333" width="19.28515625" style="99" customWidth="1"/>
    <col min="13334" max="13334" width="14.140625" style="99" customWidth="1"/>
    <col min="13335" max="13335" width="15.140625" style="99" customWidth="1"/>
    <col min="13336" max="13545" width="9.140625" style="99" customWidth="1"/>
    <col min="13546" max="13568" width="9.140625" style="99"/>
    <col min="13569" max="13569" width="0.7109375" style="99" customWidth="1"/>
    <col min="13570" max="13570" width="40.140625" style="99" customWidth="1"/>
    <col min="13571" max="13571" width="32.28515625" style="99" bestFit="1" customWidth="1"/>
    <col min="13572" max="13572" width="14.7109375" style="99" customWidth="1"/>
    <col min="13573" max="13574" width="19.28515625" style="99" customWidth="1"/>
    <col min="13575" max="13575" width="14.140625" style="99" customWidth="1"/>
    <col min="13576" max="13576" width="15.140625" style="99" customWidth="1"/>
    <col min="13577" max="13577" width="0.140625" style="99" customWidth="1"/>
    <col min="13578" max="13578" width="40.28515625" style="99" customWidth="1"/>
    <col min="13579" max="13579" width="32.28515625" style="99" bestFit="1" customWidth="1"/>
    <col min="13580" max="13580" width="14.7109375" style="99" customWidth="1"/>
    <col min="13581" max="13582" width="19.28515625" style="99" customWidth="1"/>
    <col min="13583" max="13583" width="14.140625" style="99" customWidth="1"/>
    <col min="13584" max="13584" width="15.140625" style="99" customWidth="1"/>
    <col min="13585" max="13585" width="39.85546875" style="99" customWidth="1"/>
    <col min="13586" max="13586" width="32.28515625" style="99" bestFit="1" customWidth="1"/>
    <col min="13587" max="13587" width="19.85546875" style="99" customWidth="1"/>
    <col min="13588" max="13589" width="19.28515625" style="99" customWidth="1"/>
    <col min="13590" max="13590" width="14.140625" style="99" customWidth="1"/>
    <col min="13591" max="13591" width="15.140625" style="99" customWidth="1"/>
    <col min="13592" max="13801" width="9.140625" style="99" customWidth="1"/>
    <col min="13802" max="13824" width="9.140625" style="99"/>
    <col min="13825" max="13825" width="0.7109375" style="99" customWidth="1"/>
    <col min="13826" max="13826" width="40.140625" style="99" customWidth="1"/>
    <col min="13827" max="13827" width="32.28515625" style="99" bestFit="1" customWidth="1"/>
    <col min="13828" max="13828" width="14.7109375" style="99" customWidth="1"/>
    <col min="13829" max="13830" width="19.28515625" style="99" customWidth="1"/>
    <col min="13831" max="13831" width="14.140625" style="99" customWidth="1"/>
    <col min="13832" max="13832" width="15.140625" style="99" customWidth="1"/>
    <col min="13833" max="13833" width="0.140625" style="99" customWidth="1"/>
    <col min="13834" max="13834" width="40.28515625" style="99" customWidth="1"/>
    <col min="13835" max="13835" width="32.28515625" style="99" bestFit="1" customWidth="1"/>
    <col min="13836" max="13836" width="14.7109375" style="99" customWidth="1"/>
    <col min="13837" max="13838" width="19.28515625" style="99" customWidth="1"/>
    <col min="13839" max="13839" width="14.140625" style="99" customWidth="1"/>
    <col min="13840" max="13840" width="15.140625" style="99" customWidth="1"/>
    <col min="13841" max="13841" width="39.85546875" style="99" customWidth="1"/>
    <col min="13842" max="13842" width="32.28515625" style="99" bestFit="1" customWidth="1"/>
    <col min="13843" max="13843" width="19.85546875" style="99" customWidth="1"/>
    <col min="13844" max="13845" width="19.28515625" style="99" customWidth="1"/>
    <col min="13846" max="13846" width="14.140625" style="99" customWidth="1"/>
    <col min="13847" max="13847" width="15.140625" style="99" customWidth="1"/>
    <col min="13848" max="14057" width="9.140625" style="99" customWidth="1"/>
    <col min="14058" max="14080" width="9.140625" style="99"/>
    <col min="14081" max="14081" width="0.7109375" style="99" customWidth="1"/>
    <col min="14082" max="14082" width="40.140625" style="99" customWidth="1"/>
    <col min="14083" max="14083" width="32.28515625" style="99" bestFit="1" customWidth="1"/>
    <col min="14084" max="14084" width="14.7109375" style="99" customWidth="1"/>
    <col min="14085" max="14086" width="19.28515625" style="99" customWidth="1"/>
    <col min="14087" max="14087" width="14.140625" style="99" customWidth="1"/>
    <col min="14088" max="14088" width="15.140625" style="99" customWidth="1"/>
    <col min="14089" max="14089" width="0.140625" style="99" customWidth="1"/>
    <col min="14090" max="14090" width="40.28515625" style="99" customWidth="1"/>
    <col min="14091" max="14091" width="32.28515625" style="99" bestFit="1" customWidth="1"/>
    <col min="14092" max="14092" width="14.7109375" style="99" customWidth="1"/>
    <col min="14093" max="14094" width="19.28515625" style="99" customWidth="1"/>
    <col min="14095" max="14095" width="14.140625" style="99" customWidth="1"/>
    <col min="14096" max="14096" width="15.140625" style="99" customWidth="1"/>
    <col min="14097" max="14097" width="39.85546875" style="99" customWidth="1"/>
    <col min="14098" max="14098" width="32.28515625" style="99" bestFit="1" customWidth="1"/>
    <col min="14099" max="14099" width="19.85546875" style="99" customWidth="1"/>
    <col min="14100" max="14101" width="19.28515625" style="99" customWidth="1"/>
    <col min="14102" max="14102" width="14.140625" style="99" customWidth="1"/>
    <col min="14103" max="14103" width="15.140625" style="99" customWidth="1"/>
    <col min="14104" max="14313" width="9.140625" style="99" customWidth="1"/>
    <col min="14314" max="14336" width="9.140625" style="99"/>
    <col min="14337" max="14337" width="0.7109375" style="99" customWidth="1"/>
    <col min="14338" max="14338" width="40.140625" style="99" customWidth="1"/>
    <col min="14339" max="14339" width="32.28515625" style="99" bestFit="1" customWidth="1"/>
    <col min="14340" max="14340" width="14.7109375" style="99" customWidth="1"/>
    <col min="14341" max="14342" width="19.28515625" style="99" customWidth="1"/>
    <col min="14343" max="14343" width="14.140625" style="99" customWidth="1"/>
    <col min="14344" max="14344" width="15.140625" style="99" customWidth="1"/>
    <col min="14345" max="14345" width="0.140625" style="99" customWidth="1"/>
    <col min="14346" max="14346" width="40.28515625" style="99" customWidth="1"/>
    <col min="14347" max="14347" width="32.28515625" style="99" bestFit="1" customWidth="1"/>
    <col min="14348" max="14348" width="14.7109375" style="99" customWidth="1"/>
    <col min="14349" max="14350" width="19.28515625" style="99" customWidth="1"/>
    <col min="14351" max="14351" width="14.140625" style="99" customWidth="1"/>
    <col min="14352" max="14352" width="15.140625" style="99" customWidth="1"/>
    <col min="14353" max="14353" width="39.85546875" style="99" customWidth="1"/>
    <col min="14354" max="14354" width="32.28515625" style="99" bestFit="1" customWidth="1"/>
    <col min="14355" max="14355" width="19.85546875" style="99" customWidth="1"/>
    <col min="14356" max="14357" width="19.28515625" style="99" customWidth="1"/>
    <col min="14358" max="14358" width="14.140625" style="99" customWidth="1"/>
    <col min="14359" max="14359" width="15.140625" style="99" customWidth="1"/>
    <col min="14360" max="14569" width="9.140625" style="99" customWidth="1"/>
    <col min="14570" max="14592" width="9.140625" style="99"/>
    <col min="14593" max="14593" width="0.7109375" style="99" customWidth="1"/>
    <col min="14594" max="14594" width="40.140625" style="99" customWidth="1"/>
    <col min="14595" max="14595" width="32.28515625" style="99" bestFit="1" customWidth="1"/>
    <col min="14596" max="14596" width="14.7109375" style="99" customWidth="1"/>
    <col min="14597" max="14598" width="19.28515625" style="99" customWidth="1"/>
    <col min="14599" max="14599" width="14.140625" style="99" customWidth="1"/>
    <col min="14600" max="14600" width="15.140625" style="99" customWidth="1"/>
    <col min="14601" max="14601" width="0.140625" style="99" customWidth="1"/>
    <col min="14602" max="14602" width="40.28515625" style="99" customWidth="1"/>
    <col min="14603" max="14603" width="32.28515625" style="99" bestFit="1" customWidth="1"/>
    <col min="14604" max="14604" width="14.7109375" style="99" customWidth="1"/>
    <col min="14605" max="14606" width="19.28515625" style="99" customWidth="1"/>
    <col min="14607" max="14607" width="14.140625" style="99" customWidth="1"/>
    <col min="14608" max="14608" width="15.140625" style="99" customWidth="1"/>
    <col min="14609" max="14609" width="39.85546875" style="99" customWidth="1"/>
    <col min="14610" max="14610" width="32.28515625" style="99" bestFit="1" customWidth="1"/>
    <col min="14611" max="14611" width="19.85546875" style="99" customWidth="1"/>
    <col min="14612" max="14613" width="19.28515625" style="99" customWidth="1"/>
    <col min="14614" max="14614" width="14.140625" style="99" customWidth="1"/>
    <col min="14615" max="14615" width="15.140625" style="99" customWidth="1"/>
    <col min="14616" max="14825" width="9.140625" style="99" customWidth="1"/>
    <col min="14826" max="14848" width="9.140625" style="99"/>
    <col min="14849" max="14849" width="0.7109375" style="99" customWidth="1"/>
    <col min="14850" max="14850" width="40.140625" style="99" customWidth="1"/>
    <col min="14851" max="14851" width="32.28515625" style="99" bestFit="1" customWidth="1"/>
    <col min="14852" max="14852" width="14.7109375" style="99" customWidth="1"/>
    <col min="14853" max="14854" width="19.28515625" style="99" customWidth="1"/>
    <col min="14855" max="14855" width="14.140625" style="99" customWidth="1"/>
    <col min="14856" max="14856" width="15.140625" style="99" customWidth="1"/>
    <col min="14857" max="14857" width="0.140625" style="99" customWidth="1"/>
    <col min="14858" max="14858" width="40.28515625" style="99" customWidth="1"/>
    <col min="14859" max="14859" width="32.28515625" style="99" bestFit="1" customWidth="1"/>
    <col min="14860" max="14860" width="14.7109375" style="99" customWidth="1"/>
    <col min="14861" max="14862" width="19.28515625" style="99" customWidth="1"/>
    <col min="14863" max="14863" width="14.140625" style="99" customWidth="1"/>
    <col min="14864" max="14864" width="15.140625" style="99" customWidth="1"/>
    <col min="14865" max="14865" width="39.85546875" style="99" customWidth="1"/>
    <col min="14866" max="14866" width="32.28515625" style="99" bestFit="1" customWidth="1"/>
    <col min="14867" max="14867" width="19.85546875" style="99" customWidth="1"/>
    <col min="14868" max="14869" width="19.28515625" style="99" customWidth="1"/>
    <col min="14870" max="14870" width="14.140625" style="99" customWidth="1"/>
    <col min="14871" max="14871" width="15.140625" style="99" customWidth="1"/>
    <col min="14872" max="15081" width="9.140625" style="99" customWidth="1"/>
    <col min="15082" max="15104" width="9.140625" style="99"/>
    <col min="15105" max="15105" width="0.7109375" style="99" customWidth="1"/>
    <col min="15106" max="15106" width="40.140625" style="99" customWidth="1"/>
    <col min="15107" max="15107" width="32.28515625" style="99" bestFit="1" customWidth="1"/>
    <col min="15108" max="15108" width="14.7109375" style="99" customWidth="1"/>
    <col min="15109" max="15110" width="19.28515625" style="99" customWidth="1"/>
    <col min="15111" max="15111" width="14.140625" style="99" customWidth="1"/>
    <col min="15112" max="15112" width="15.140625" style="99" customWidth="1"/>
    <col min="15113" max="15113" width="0.140625" style="99" customWidth="1"/>
    <col min="15114" max="15114" width="40.28515625" style="99" customWidth="1"/>
    <col min="15115" max="15115" width="32.28515625" style="99" bestFit="1" customWidth="1"/>
    <col min="15116" max="15116" width="14.7109375" style="99" customWidth="1"/>
    <col min="15117" max="15118" width="19.28515625" style="99" customWidth="1"/>
    <col min="15119" max="15119" width="14.140625" style="99" customWidth="1"/>
    <col min="15120" max="15120" width="15.140625" style="99" customWidth="1"/>
    <col min="15121" max="15121" width="39.85546875" style="99" customWidth="1"/>
    <col min="15122" max="15122" width="32.28515625" style="99" bestFit="1" customWidth="1"/>
    <col min="15123" max="15123" width="19.85546875" style="99" customWidth="1"/>
    <col min="15124" max="15125" width="19.28515625" style="99" customWidth="1"/>
    <col min="15126" max="15126" width="14.140625" style="99" customWidth="1"/>
    <col min="15127" max="15127" width="15.140625" style="99" customWidth="1"/>
    <col min="15128" max="15337" width="9.140625" style="99" customWidth="1"/>
    <col min="15338" max="15360" width="9.140625" style="99"/>
    <col min="15361" max="15361" width="0.7109375" style="99" customWidth="1"/>
    <col min="15362" max="15362" width="40.140625" style="99" customWidth="1"/>
    <col min="15363" max="15363" width="32.28515625" style="99" bestFit="1" customWidth="1"/>
    <col min="15364" max="15364" width="14.7109375" style="99" customWidth="1"/>
    <col min="15365" max="15366" width="19.28515625" style="99" customWidth="1"/>
    <col min="15367" max="15367" width="14.140625" style="99" customWidth="1"/>
    <col min="15368" max="15368" width="15.140625" style="99" customWidth="1"/>
    <col min="15369" max="15369" width="0.140625" style="99" customWidth="1"/>
    <col min="15370" max="15370" width="40.28515625" style="99" customWidth="1"/>
    <col min="15371" max="15371" width="32.28515625" style="99" bestFit="1" customWidth="1"/>
    <col min="15372" max="15372" width="14.7109375" style="99" customWidth="1"/>
    <col min="15373" max="15374" width="19.28515625" style="99" customWidth="1"/>
    <col min="15375" max="15375" width="14.140625" style="99" customWidth="1"/>
    <col min="15376" max="15376" width="15.140625" style="99" customWidth="1"/>
    <col min="15377" max="15377" width="39.85546875" style="99" customWidth="1"/>
    <col min="15378" max="15378" width="32.28515625" style="99" bestFit="1" customWidth="1"/>
    <col min="15379" max="15379" width="19.85546875" style="99" customWidth="1"/>
    <col min="15380" max="15381" width="19.28515625" style="99" customWidth="1"/>
    <col min="15382" max="15382" width="14.140625" style="99" customWidth="1"/>
    <col min="15383" max="15383" width="15.140625" style="99" customWidth="1"/>
    <col min="15384" max="15593" width="9.140625" style="99" customWidth="1"/>
    <col min="15594" max="15616" width="9.140625" style="99"/>
    <col min="15617" max="15617" width="0.7109375" style="99" customWidth="1"/>
    <col min="15618" max="15618" width="40.140625" style="99" customWidth="1"/>
    <col min="15619" max="15619" width="32.28515625" style="99" bestFit="1" customWidth="1"/>
    <col min="15620" max="15620" width="14.7109375" style="99" customWidth="1"/>
    <col min="15621" max="15622" width="19.28515625" style="99" customWidth="1"/>
    <col min="15623" max="15623" width="14.140625" style="99" customWidth="1"/>
    <col min="15624" max="15624" width="15.140625" style="99" customWidth="1"/>
    <col min="15625" max="15625" width="0.140625" style="99" customWidth="1"/>
    <col min="15626" max="15626" width="40.28515625" style="99" customWidth="1"/>
    <col min="15627" max="15627" width="32.28515625" style="99" bestFit="1" customWidth="1"/>
    <col min="15628" max="15628" width="14.7109375" style="99" customWidth="1"/>
    <col min="15629" max="15630" width="19.28515625" style="99" customWidth="1"/>
    <col min="15631" max="15631" width="14.140625" style="99" customWidth="1"/>
    <col min="15632" max="15632" width="15.140625" style="99" customWidth="1"/>
    <col min="15633" max="15633" width="39.85546875" style="99" customWidth="1"/>
    <col min="15634" max="15634" width="32.28515625" style="99" bestFit="1" customWidth="1"/>
    <col min="15635" max="15635" width="19.85546875" style="99" customWidth="1"/>
    <col min="15636" max="15637" width="19.28515625" style="99" customWidth="1"/>
    <col min="15638" max="15638" width="14.140625" style="99" customWidth="1"/>
    <col min="15639" max="15639" width="15.140625" style="99" customWidth="1"/>
    <col min="15640" max="15849" width="9.140625" style="99" customWidth="1"/>
    <col min="15850" max="15872" width="9.140625" style="99"/>
    <col min="15873" max="15873" width="0.7109375" style="99" customWidth="1"/>
    <col min="15874" max="15874" width="40.140625" style="99" customWidth="1"/>
    <col min="15875" max="15875" width="32.28515625" style="99" bestFit="1" customWidth="1"/>
    <col min="15876" max="15876" width="14.7109375" style="99" customWidth="1"/>
    <col min="15877" max="15878" width="19.28515625" style="99" customWidth="1"/>
    <col min="15879" max="15879" width="14.140625" style="99" customWidth="1"/>
    <col min="15880" max="15880" width="15.140625" style="99" customWidth="1"/>
    <col min="15881" max="15881" width="0.140625" style="99" customWidth="1"/>
    <col min="15882" max="15882" width="40.28515625" style="99" customWidth="1"/>
    <col min="15883" max="15883" width="32.28515625" style="99" bestFit="1" customWidth="1"/>
    <col min="15884" max="15884" width="14.7109375" style="99" customWidth="1"/>
    <col min="15885" max="15886" width="19.28515625" style="99" customWidth="1"/>
    <col min="15887" max="15887" width="14.140625" style="99" customWidth="1"/>
    <col min="15888" max="15888" width="15.140625" style="99" customWidth="1"/>
    <col min="15889" max="15889" width="39.85546875" style="99" customWidth="1"/>
    <col min="15890" max="15890" width="32.28515625" style="99" bestFit="1" customWidth="1"/>
    <col min="15891" max="15891" width="19.85546875" style="99" customWidth="1"/>
    <col min="15892" max="15893" width="19.28515625" style="99" customWidth="1"/>
    <col min="15894" max="15894" width="14.140625" style="99" customWidth="1"/>
    <col min="15895" max="15895" width="15.140625" style="99" customWidth="1"/>
    <col min="15896" max="16105" width="9.140625" style="99" customWidth="1"/>
    <col min="16106" max="16128" width="9.140625" style="99"/>
    <col min="16129" max="16129" width="0.7109375" style="99" customWidth="1"/>
    <col min="16130" max="16130" width="40.140625" style="99" customWidth="1"/>
    <col min="16131" max="16131" width="32.28515625" style="99" bestFit="1" customWidth="1"/>
    <col min="16132" max="16132" width="14.7109375" style="99" customWidth="1"/>
    <col min="16133" max="16134" width="19.28515625" style="99" customWidth="1"/>
    <col min="16135" max="16135" width="14.140625" style="99" customWidth="1"/>
    <col min="16136" max="16136" width="15.140625" style="99" customWidth="1"/>
    <col min="16137" max="16137" width="0.140625" style="99" customWidth="1"/>
    <col min="16138" max="16138" width="40.28515625" style="99" customWidth="1"/>
    <col min="16139" max="16139" width="32.28515625" style="99" bestFit="1" customWidth="1"/>
    <col min="16140" max="16140" width="14.7109375" style="99" customWidth="1"/>
    <col min="16141" max="16142" width="19.28515625" style="99" customWidth="1"/>
    <col min="16143" max="16143" width="14.140625" style="99" customWidth="1"/>
    <col min="16144" max="16144" width="15.140625" style="99" customWidth="1"/>
    <col min="16145" max="16145" width="39.85546875" style="99" customWidth="1"/>
    <col min="16146" max="16146" width="32.28515625" style="99" bestFit="1" customWidth="1"/>
    <col min="16147" max="16147" width="19.85546875" style="99" customWidth="1"/>
    <col min="16148" max="16149" width="19.28515625" style="99" customWidth="1"/>
    <col min="16150" max="16150" width="14.140625" style="99" customWidth="1"/>
    <col min="16151" max="16151" width="15.140625" style="99" customWidth="1"/>
    <col min="16152" max="16361" width="9.140625" style="99" customWidth="1"/>
    <col min="16362" max="16384" width="9.140625" style="99"/>
  </cols>
  <sheetData>
    <row r="1" spans="1:23" ht="12.75" customHeight="1" x14ac:dyDescent="0.25">
      <c r="A1" s="70"/>
      <c r="B1" s="121"/>
      <c r="C1" s="96"/>
      <c r="D1" s="96"/>
      <c r="E1" s="96"/>
      <c r="F1" s="96"/>
      <c r="G1" s="213" t="s">
        <v>163</v>
      </c>
      <c r="H1" s="213"/>
      <c r="I1" s="96"/>
      <c r="J1" s="121"/>
      <c r="K1" s="96"/>
      <c r="L1" s="96"/>
      <c r="M1" s="96"/>
      <c r="N1" s="96"/>
      <c r="O1" s="213"/>
      <c r="P1" s="213"/>
      <c r="Q1" s="121"/>
      <c r="R1" s="96"/>
      <c r="S1" s="96"/>
      <c r="T1" s="96"/>
      <c r="U1" s="96"/>
      <c r="V1" s="213"/>
      <c r="W1" s="213"/>
    </row>
    <row r="2" spans="1:23" ht="12.75" customHeight="1" x14ac:dyDescent="0.25">
      <c r="A2" s="70"/>
      <c r="B2" s="121"/>
      <c r="C2" s="96"/>
      <c r="D2" s="96"/>
      <c r="E2" s="96"/>
      <c r="F2" s="96"/>
      <c r="G2" s="96"/>
      <c r="H2" s="96"/>
      <c r="I2" s="96"/>
      <c r="J2" s="121"/>
      <c r="K2" s="96"/>
      <c r="L2" s="96"/>
      <c r="M2" s="96"/>
      <c r="N2" s="96"/>
      <c r="O2" s="96"/>
      <c r="P2" s="96"/>
      <c r="Q2" s="121"/>
      <c r="R2" s="96"/>
      <c r="S2" s="96"/>
      <c r="T2" s="96"/>
      <c r="U2" s="96"/>
      <c r="V2" s="96"/>
      <c r="W2" s="96"/>
    </row>
    <row r="3" spans="1:23" ht="74.25" customHeight="1" x14ac:dyDescent="0.25">
      <c r="A3" s="70"/>
      <c r="B3" s="209" t="s">
        <v>164</v>
      </c>
      <c r="C3" s="209"/>
      <c r="D3" s="209"/>
      <c r="E3" s="209"/>
      <c r="F3" s="209"/>
      <c r="G3" s="209"/>
      <c r="H3" s="209"/>
      <c r="I3" s="209"/>
      <c r="J3" s="214" t="s">
        <v>164</v>
      </c>
      <c r="K3" s="214"/>
      <c r="L3" s="214"/>
      <c r="M3" s="214"/>
      <c r="N3" s="214"/>
      <c r="O3" s="214"/>
      <c r="P3" s="214"/>
      <c r="Q3" s="214" t="s">
        <v>164</v>
      </c>
      <c r="R3" s="214"/>
      <c r="S3" s="214"/>
      <c r="T3" s="214"/>
      <c r="U3" s="214"/>
      <c r="V3" s="214"/>
      <c r="W3" s="214"/>
    </row>
    <row r="4" spans="1:23" ht="12.75" customHeight="1" x14ac:dyDescent="0.25">
      <c r="A4" s="70"/>
      <c r="B4" s="70"/>
      <c r="C4" s="96"/>
      <c r="D4" s="96"/>
      <c r="E4" s="96"/>
      <c r="F4" s="96"/>
      <c r="G4" s="96"/>
      <c r="H4" s="96"/>
      <c r="I4" s="96"/>
      <c r="J4" s="70"/>
      <c r="K4" s="96"/>
      <c r="L4" s="96"/>
      <c r="M4" s="96"/>
      <c r="N4" s="96"/>
      <c r="O4" s="96"/>
      <c r="P4" s="96"/>
      <c r="Q4" s="70"/>
      <c r="R4" s="96"/>
      <c r="S4" s="96"/>
      <c r="T4" s="96"/>
      <c r="U4" s="96"/>
      <c r="V4" s="96"/>
      <c r="W4" s="96"/>
    </row>
    <row r="5" spans="1:23" ht="12" customHeight="1" x14ac:dyDescent="0.25">
      <c r="A5" s="70"/>
      <c r="B5" s="137"/>
      <c r="C5" s="96"/>
      <c r="D5" s="96"/>
      <c r="E5" s="96"/>
      <c r="F5" s="96"/>
      <c r="G5" s="96"/>
      <c r="H5" s="163" t="s">
        <v>515</v>
      </c>
      <c r="I5" s="96"/>
      <c r="J5" s="137"/>
      <c r="K5" s="96"/>
      <c r="L5" s="96"/>
      <c r="M5" s="96"/>
      <c r="N5" s="96"/>
      <c r="O5" s="96"/>
      <c r="P5" s="163" t="s">
        <v>515</v>
      </c>
      <c r="Q5" s="137"/>
      <c r="R5" s="96"/>
      <c r="S5" s="96"/>
      <c r="T5" s="96"/>
      <c r="U5" s="96"/>
      <c r="V5" s="96"/>
      <c r="W5" s="163" t="s">
        <v>515</v>
      </c>
    </row>
    <row r="6" spans="1:23" ht="37.5" customHeight="1" x14ac:dyDescent="0.25">
      <c r="A6" s="70"/>
      <c r="B6" s="211" t="s">
        <v>1</v>
      </c>
      <c r="C6" s="212" t="s">
        <v>508</v>
      </c>
      <c r="D6" s="212"/>
      <c r="E6" s="212"/>
      <c r="F6" s="212"/>
      <c r="G6" s="212"/>
      <c r="H6" s="212"/>
      <c r="I6" s="96"/>
      <c r="J6" s="211" t="s">
        <v>1</v>
      </c>
      <c r="K6" s="211" t="s">
        <v>530</v>
      </c>
      <c r="L6" s="212"/>
      <c r="M6" s="212"/>
      <c r="N6" s="212"/>
      <c r="O6" s="212"/>
      <c r="P6" s="212"/>
      <c r="Q6" s="211" t="s">
        <v>1</v>
      </c>
      <c r="R6" s="211" t="s">
        <v>531</v>
      </c>
      <c r="S6" s="212"/>
      <c r="T6" s="212"/>
      <c r="U6" s="212"/>
      <c r="V6" s="212"/>
      <c r="W6" s="212"/>
    </row>
    <row r="7" spans="1:23" ht="166.5" customHeight="1" x14ac:dyDescent="0.25">
      <c r="A7" s="70"/>
      <c r="B7" s="225"/>
      <c r="C7" s="124" t="s">
        <v>2</v>
      </c>
      <c r="D7" s="124" t="s">
        <v>3</v>
      </c>
      <c r="E7" s="124" t="s">
        <v>510</v>
      </c>
      <c r="F7" s="124" t="s">
        <v>511</v>
      </c>
      <c r="G7" s="124" t="s">
        <v>6</v>
      </c>
      <c r="H7" s="124" t="s">
        <v>512</v>
      </c>
      <c r="I7" s="96"/>
      <c r="J7" s="225"/>
      <c r="K7" s="124" t="s">
        <v>2</v>
      </c>
      <c r="L7" s="124" t="s">
        <v>3</v>
      </c>
      <c r="M7" s="124" t="s">
        <v>510</v>
      </c>
      <c r="N7" s="124" t="s">
        <v>511</v>
      </c>
      <c r="O7" s="124" t="s">
        <v>6</v>
      </c>
      <c r="P7" s="124" t="s">
        <v>512</v>
      </c>
      <c r="Q7" s="225"/>
      <c r="R7" s="124" t="s">
        <v>2</v>
      </c>
      <c r="S7" s="124" t="s">
        <v>3</v>
      </c>
      <c r="T7" s="124" t="s">
        <v>510</v>
      </c>
      <c r="U7" s="124" t="s">
        <v>511</v>
      </c>
      <c r="V7" s="124" t="s">
        <v>6</v>
      </c>
      <c r="W7" s="124" t="s">
        <v>512</v>
      </c>
    </row>
    <row r="8" spans="1:23" ht="15.75" x14ac:dyDescent="0.25">
      <c r="A8" s="70"/>
      <c r="B8" s="71" t="s">
        <v>9</v>
      </c>
      <c r="C8" s="72">
        <v>126099.1</v>
      </c>
      <c r="D8" s="72">
        <v>126099.1</v>
      </c>
      <c r="E8" s="72">
        <v>126099.1</v>
      </c>
      <c r="F8" s="72">
        <v>125515.64173</v>
      </c>
      <c r="G8" s="73">
        <v>99.53730179676144</v>
      </c>
      <c r="H8" s="73">
        <v>99.53730179676144</v>
      </c>
      <c r="I8" s="173"/>
      <c r="J8" s="71" t="s">
        <v>9</v>
      </c>
      <c r="K8" s="102">
        <v>4039.4</v>
      </c>
      <c r="L8" s="102">
        <v>4039.4</v>
      </c>
      <c r="M8" s="102">
        <v>4039.4</v>
      </c>
      <c r="N8" s="102">
        <v>3921.2559999999999</v>
      </c>
      <c r="O8" s="103">
        <v>97.075209189483587</v>
      </c>
      <c r="P8" s="103">
        <v>97.075209189483587</v>
      </c>
      <c r="Q8" s="71" t="s">
        <v>9</v>
      </c>
      <c r="R8" s="102">
        <v>122059.7</v>
      </c>
      <c r="S8" s="102">
        <v>122059.7</v>
      </c>
      <c r="T8" s="102">
        <v>122059.7</v>
      </c>
      <c r="U8" s="102">
        <v>121594.38573000001</v>
      </c>
      <c r="V8" s="103">
        <v>99.618781407786528</v>
      </c>
      <c r="W8" s="103">
        <v>99.618781407786528</v>
      </c>
    </row>
    <row r="9" spans="1:23" ht="15.75" x14ac:dyDescent="0.25">
      <c r="A9" s="70"/>
      <c r="B9" s="71" t="s">
        <v>15</v>
      </c>
      <c r="C9" s="72">
        <v>3223.3</v>
      </c>
      <c r="D9" s="72">
        <v>3223.3</v>
      </c>
      <c r="E9" s="72">
        <v>3223.3</v>
      </c>
      <c r="F9" s="72">
        <v>3223.2982499999998</v>
      </c>
      <c r="G9" s="73">
        <v>99.999945707814959</v>
      </c>
      <c r="H9" s="73">
        <v>99.999945707814959</v>
      </c>
      <c r="I9" s="173"/>
      <c r="J9" s="71" t="s">
        <v>15</v>
      </c>
      <c r="K9" s="102">
        <v>3223.3</v>
      </c>
      <c r="L9" s="102">
        <v>3223.3</v>
      </c>
      <c r="M9" s="102">
        <v>3223.3</v>
      </c>
      <c r="N9" s="102">
        <v>3223.2982499999998</v>
      </c>
      <c r="O9" s="103">
        <v>99.999945707814959</v>
      </c>
      <c r="P9" s="103">
        <v>99.999945707814959</v>
      </c>
      <c r="Q9" s="71" t="s">
        <v>15</v>
      </c>
      <c r="R9" s="143">
        <v>0</v>
      </c>
      <c r="S9" s="143">
        <v>0</v>
      </c>
      <c r="T9" s="143">
        <v>0</v>
      </c>
      <c r="U9" s="143">
        <v>0</v>
      </c>
      <c r="V9" s="144">
        <v>0</v>
      </c>
      <c r="W9" s="144">
        <v>0</v>
      </c>
    </row>
    <row r="10" spans="1:23" ht="15.75" x14ac:dyDescent="0.25">
      <c r="A10" s="70"/>
      <c r="B10" s="71" t="s">
        <v>44</v>
      </c>
      <c r="C10" s="72">
        <v>5174.8</v>
      </c>
      <c r="D10" s="72">
        <v>5174.8</v>
      </c>
      <c r="E10" s="72">
        <v>5174.8</v>
      </c>
      <c r="F10" s="72">
        <v>5174.7545</v>
      </c>
      <c r="G10" s="73">
        <v>99.999120738965757</v>
      </c>
      <c r="H10" s="73">
        <v>99.999120738965757</v>
      </c>
      <c r="I10" s="173"/>
      <c r="J10" s="71" t="s">
        <v>44</v>
      </c>
      <c r="K10" s="102">
        <v>5174.8</v>
      </c>
      <c r="L10" s="102">
        <v>5174.8</v>
      </c>
      <c r="M10" s="102">
        <v>5174.8</v>
      </c>
      <c r="N10" s="102">
        <v>5174.7545</v>
      </c>
      <c r="O10" s="103">
        <v>99.999120738965757</v>
      </c>
      <c r="P10" s="103">
        <v>99.999120738965757</v>
      </c>
      <c r="Q10" s="71" t="s">
        <v>44</v>
      </c>
      <c r="R10" s="143">
        <v>0</v>
      </c>
      <c r="S10" s="143">
        <v>0</v>
      </c>
      <c r="T10" s="143">
        <v>0</v>
      </c>
      <c r="U10" s="143">
        <v>0</v>
      </c>
      <c r="V10" s="144">
        <v>0</v>
      </c>
      <c r="W10" s="144">
        <v>0</v>
      </c>
    </row>
    <row r="11" spans="1:23" ht="15.75" x14ac:dyDescent="0.25">
      <c r="A11" s="70"/>
      <c r="B11" s="71" t="s">
        <v>34</v>
      </c>
      <c r="C11" s="72">
        <v>28829.3</v>
      </c>
      <c r="D11" s="72">
        <v>28829.3</v>
      </c>
      <c r="E11" s="72">
        <v>28829.3</v>
      </c>
      <c r="F11" s="72">
        <v>28829.3</v>
      </c>
      <c r="G11" s="73">
        <v>100</v>
      </c>
      <c r="H11" s="73">
        <v>100</v>
      </c>
      <c r="I11" s="173"/>
      <c r="J11" s="71" t="s">
        <v>34</v>
      </c>
      <c r="K11" s="102">
        <v>28829.3</v>
      </c>
      <c r="L11" s="102">
        <v>28829.3</v>
      </c>
      <c r="M11" s="102">
        <v>28829.3</v>
      </c>
      <c r="N11" s="102">
        <v>28829.3</v>
      </c>
      <c r="O11" s="103">
        <v>100</v>
      </c>
      <c r="P11" s="103">
        <v>100</v>
      </c>
      <c r="Q11" s="71" t="s">
        <v>34</v>
      </c>
      <c r="R11" s="143">
        <v>0</v>
      </c>
      <c r="S11" s="143">
        <v>0</v>
      </c>
      <c r="T11" s="143">
        <v>0</v>
      </c>
      <c r="U11" s="143">
        <v>0</v>
      </c>
      <c r="V11" s="144">
        <v>0</v>
      </c>
      <c r="W11" s="144">
        <v>0</v>
      </c>
    </row>
    <row r="12" spans="1:23" ht="15.75" x14ac:dyDescent="0.25">
      <c r="A12" s="70"/>
      <c r="B12" s="71" t="s">
        <v>48</v>
      </c>
      <c r="C12" s="72">
        <v>107587.898</v>
      </c>
      <c r="D12" s="72">
        <v>107587.898</v>
      </c>
      <c r="E12" s="72">
        <v>107587.898</v>
      </c>
      <c r="F12" s="72">
        <v>107587.81795</v>
      </c>
      <c r="G12" s="73">
        <v>99.999925595720811</v>
      </c>
      <c r="H12" s="73">
        <v>99.999925595720811</v>
      </c>
      <c r="I12" s="173"/>
      <c r="J12" s="71" t="s">
        <v>48</v>
      </c>
      <c r="K12" s="143">
        <v>0</v>
      </c>
      <c r="L12" s="143">
        <v>0</v>
      </c>
      <c r="M12" s="143">
        <v>0</v>
      </c>
      <c r="N12" s="143">
        <v>0</v>
      </c>
      <c r="O12" s="144">
        <v>0</v>
      </c>
      <c r="P12" s="144">
        <v>0</v>
      </c>
      <c r="Q12" s="71" t="s">
        <v>48</v>
      </c>
      <c r="R12" s="102">
        <v>107587.898</v>
      </c>
      <c r="S12" s="102">
        <v>107587.898</v>
      </c>
      <c r="T12" s="102">
        <v>107587.898</v>
      </c>
      <c r="U12" s="102">
        <v>107587.81795</v>
      </c>
      <c r="V12" s="103">
        <v>99.999925595720811</v>
      </c>
      <c r="W12" s="103">
        <v>99.999925595720811</v>
      </c>
    </row>
    <row r="13" spans="1:23" ht="31.5" x14ac:dyDescent="0.25">
      <c r="A13" s="70"/>
      <c r="B13" s="78" t="s">
        <v>39</v>
      </c>
      <c r="C13" s="79">
        <v>270914.39799999999</v>
      </c>
      <c r="D13" s="76">
        <v>270914.39799999999</v>
      </c>
      <c r="E13" s="76">
        <v>270914.39799999999</v>
      </c>
      <c r="F13" s="76">
        <v>270330.81242999999</v>
      </c>
      <c r="G13" s="77">
        <v>99.784586727649668</v>
      </c>
      <c r="H13" s="77">
        <v>99.784586727649668</v>
      </c>
      <c r="I13" s="173"/>
      <c r="J13" s="78" t="s">
        <v>39</v>
      </c>
      <c r="K13" s="106">
        <v>41266.800000000003</v>
      </c>
      <c r="L13" s="107">
        <v>41266.800000000003</v>
      </c>
      <c r="M13" s="107">
        <v>41266.800000000003</v>
      </c>
      <c r="N13" s="107">
        <v>41148.608749999999</v>
      </c>
      <c r="O13" s="108">
        <v>99.713592403578659</v>
      </c>
      <c r="P13" s="108">
        <v>99.713592403578659</v>
      </c>
      <c r="Q13" s="78" t="s">
        <v>39</v>
      </c>
      <c r="R13" s="106">
        <v>229647.598</v>
      </c>
      <c r="S13" s="107">
        <v>229647.598</v>
      </c>
      <c r="T13" s="107">
        <v>229647.598</v>
      </c>
      <c r="U13" s="107">
        <v>229182.20368000001</v>
      </c>
      <c r="V13" s="108">
        <v>99.797344137690487</v>
      </c>
      <c r="W13" s="108">
        <v>99.797344137690487</v>
      </c>
    </row>
    <row r="14" spans="1:23" ht="15.75" x14ac:dyDescent="0.25">
      <c r="A14" s="70"/>
      <c r="B14" s="200" t="s">
        <v>40</v>
      </c>
      <c r="C14" s="201"/>
      <c r="D14" s="201"/>
      <c r="E14" s="201"/>
      <c r="F14" s="201"/>
      <c r="G14" s="202"/>
      <c r="H14" s="203"/>
      <c r="I14" s="173"/>
      <c r="J14" s="146" t="s">
        <v>40</v>
      </c>
      <c r="K14" s="174"/>
      <c r="L14" s="174"/>
      <c r="M14" s="174"/>
      <c r="N14" s="174"/>
      <c r="O14" s="175"/>
      <c r="P14" s="175"/>
      <c r="Q14" s="176" t="s">
        <v>40</v>
      </c>
      <c r="R14" s="150"/>
      <c r="S14" s="150"/>
      <c r="T14" s="150"/>
      <c r="U14" s="150"/>
      <c r="V14" s="167"/>
      <c r="W14" s="167"/>
    </row>
    <row r="15" spans="1:23" ht="15.75" x14ac:dyDescent="0.25">
      <c r="A15" s="70"/>
      <c r="B15" s="80" t="s">
        <v>41</v>
      </c>
      <c r="C15" s="76">
        <v>107587.898</v>
      </c>
      <c r="D15" s="76">
        <v>107587.898</v>
      </c>
      <c r="E15" s="76">
        <v>107587.898</v>
      </c>
      <c r="F15" s="76">
        <v>107587.81795</v>
      </c>
      <c r="G15" s="77">
        <v>99.999925595720811</v>
      </c>
      <c r="H15" s="77">
        <v>99.999925595720811</v>
      </c>
      <c r="I15" s="173"/>
      <c r="J15" s="152" t="s">
        <v>41</v>
      </c>
      <c r="K15" s="140">
        <v>0</v>
      </c>
      <c r="L15" s="140">
        <v>0</v>
      </c>
      <c r="M15" s="140">
        <v>0</v>
      </c>
      <c r="N15" s="140">
        <v>0</v>
      </c>
      <c r="O15" s="141">
        <v>0</v>
      </c>
      <c r="P15" s="141">
        <v>0</v>
      </c>
      <c r="Q15" s="177" t="s">
        <v>41</v>
      </c>
      <c r="R15" s="107">
        <v>107587.898</v>
      </c>
      <c r="S15" s="107">
        <v>107587.898</v>
      </c>
      <c r="T15" s="107">
        <v>107587.898</v>
      </c>
      <c r="U15" s="107">
        <v>107587.81795</v>
      </c>
      <c r="V15" s="108">
        <v>99.999925595720811</v>
      </c>
      <c r="W15" s="108">
        <v>99.999925595720811</v>
      </c>
    </row>
    <row r="16" spans="1:23" ht="15.75" x14ac:dyDescent="0.25">
      <c r="A16" s="70"/>
      <c r="B16" s="80" t="s">
        <v>42</v>
      </c>
      <c r="C16" s="76">
        <v>163326.5</v>
      </c>
      <c r="D16" s="76">
        <v>163326.5</v>
      </c>
      <c r="E16" s="76">
        <v>163326.5</v>
      </c>
      <c r="F16" s="76">
        <v>162742.99447999999</v>
      </c>
      <c r="G16" s="77">
        <v>99.642736775722256</v>
      </c>
      <c r="H16" s="77">
        <v>99.642736775722256</v>
      </c>
      <c r="I16" s="173"/>
      <c r="J16" s="152" t="s">
        <v>42</v>
      </c>
      <c r="K16" s="107">
        <v>41266.800000000003</v>
      </c>
      <c r="L16" s="107">
        <v>41266.800000000003</v>
      </c>
      <c r="M16" s="107">
        <v>41266.800000000003</v>
      </c>
      <c r="N16" s="107">
        <v>41148.608749999999</v>
      </c>
      <c r="O16" s="108">
        <v>99.713592403578659</v>
      </c>
      <c r="P16" s="108">
        <v>99.713592403578659</v>
      </c>
      <c r="Q16" s="177" t="s">
        <v>42</v>
      </c>
      <c r="R16" s="107">
        <v>122059.7</v>
      </c>
      <c r="S16" s="107">
        <v>122059.7</v>
      </c>
      <c r="T16" s="107">
        <v>122059.7</v>
      </c>
      <c r="U16" s="107">
        <v>121594.38573000001</v>
      </c>
      <c r="V16" s="108">
        <v>99.618781407786528</v>
      </c>
      <c r="W16" s="108">
        <v>99.618781407786528</v>
      </c>
    </row>
    <row r="17" spans="1:23" ht="12.75" customHeight="1" x14ac:dyDescent="0.25">
      <c r="A17" s="70"/>
      <c r="B17" s="100"/>
      <c r="C17" s="100"/>
      <c r="D17" s="100"/>
      <c r="E17" s="100"/>
      <c r="F17" s="100"/>
      <c r="G17" s="100"/>
      <c r="H17" s="100"/>
      <c r="I17" s="96"/>
      <c r="J17" s="100"/>
      <c r="K17" s="100"/>
      <c r="L17" s="100"/>
      <c r="M17" s="100"/>
      <c r="N17" s="100"/>
      <c r="O17" s="100"/>
      <c r="P17" s="100"/>
      <c r="Q17" s="100"/>
      <c r="R17" s="100"/>
      <c r="S17" s="100"/>
      <c r="T17" s="100"/>
      <c r="U17" s="100"/>
      <c r="V17" s="100"/>
      <c r="W17" s="100"/>
    </row>
    <row r="18" spans="1:23" ht="12.75" customHeight="1" x14ac:dyDescent="0.25">
      <c r="A18" s="70"/>
      <c r="B18" s="100"/>
      <c r="C18" s="100"/>
      <c r="D18" s="100"/>
      <c r="E18" s="100"/>
      <c r="F18" s="100"/>
      <c r="G18" s="100"/>
      <c r="H18" s="100"/>
      <c r="I18" s="96"/>
      <c r="J18" s="100"/>
      <c r="K18" s="100"/>
      <c r="L18" s="100"/>
      <c r="M18" s="100"/>
      <c r="N18" s="100"/>
      <c r="O18" s="100"/>
      <c r="P18" s="100"/>
      <c r="Q18" s="100"/>
      <c r="R18" s="100"/>
      <c r="S18" s="100"/>
      <c r="T18" s="100"/>
      <c r="U18" s="100"/>
      <c r="V18" s="100"/>
      <c r="W18" s="100"/>
    </row>
    <row r="19" spans="1:23" ht="12.75" customHeight="1" x14ac:dyDescent="0.25">
      <c r="A19" s="70"/>
      <c r="B19" s="210" t="s">
        <v>519</v>
      </c>
      <c r="C19" s="210"/>
      <c r="D19" s="210"/>
      <c r="E19" s="210"/>
      <c r="F19" s="210"/>
      <c r="G19" s="210"/>
      <c r="H19" s="210"/>
      <c r="I19" s="96"/>
      <c r="J19" s="210" t="s">
        <v>519</v>
      </c>
      <c r="K19" s="210"/>
      <c r="L19" s="210"/>
      <c r="M19" s="210"/>
      <c r="N19" s="210"/>
      <c r="O19" s="210"/>
      <c r="P19" s="210"/>
      <c r="Q19" s="210" t="s">
        <v>519</v>
      </c>
      <c r="R19" s="210"/>
      <c r="S19" s="210"/>
      <c r="T19" s="210"/>
      <c r="U19" s="210"/>
      <c r="V19" s="210"/>
      <c r="W19" s="210"/>
    </row>
    <row r="20" spans="1:23" ht="12.75" customHeight="1" x14ac:dyDescent="0.25">
      <c r="A20" s="70"/>
      <c r="B20" s="98"/>
      <c r="C20" s="98"/>
      <c r="D20" s="98"/>
      <c r="E20" s="98"/>
      <c r="F20" s="98"/>
      <c r="G20" s="98"/>
      <c r="H20" s="98"/>
      <c r="I20" s="96"/>
      <c r="J20" s="98"/>
      <c r="K20" s="98"/>
      <c r="L20" s="98"/>
      <c r="M20" s="98"/>
      <c r="N20" s="98"/>
      <c r="O20" s="98"/>
      <c r="P20" s="98"/>
      <c r="Q20" s="98"/>
      <c r="R20" s="98"/>
      <c r="S20" s="98"/>
      <c r="T20" s="98"/>
      <c r="U20" s="98"/>
      <c r="V20" s="98"/>
      <c r="W20" s="98"/>
    </row>
    <row r="21" spans="1:23" ht="12.75" customHeight="1" x14ac:dyDescent="0.2">
      <c r="A21" s="96"/>
      <c r="B21" s="96"/>
      <c r="C21" s="96"/>
      <c r="D21" s="96"/>
      <c r="E21" s="96"/>
      <c r="F21" s="96"/>
      <c r="G21" s="96"/>
      <c r="H21" s="96"/>
      <c r="I21" s="96"/>
      <c r="J21" s="96"/>
      <c r="K21" s="96"/>
      <c r="L21" s="96"/>
      <c r="M21" s="96"/>
      <c r="N21" s="96"/>
      <c r="O21" s="96"/>
      <c r="P21" s="96"/>
      <c r="Q21" s="96"/>
      <c r="R21" s="96"/>
      <c r="S21" s="96"/>
      <c r="T21" s="96"/>
      <c r="U21" s="96"/>
      <c r="V21" s="96"/>
      <c r="W21" s="96"/>
    </row>
    <row r="22" spans="1:23" ht="12.75" customHeight="1" x14ac:dyDescent="0.2">
      <c r="A22" s="96"/>
      <c r="B22" s="96"/>
      <c r="C22" s="96"/>
      <c r="D22" s="96"/>
      <c r="E22" s="96"/>
      <c r="F22" s="96"/>
      <c r="G22" s="96"/>
      <c r="H22" s="96"/>
      <c r="I22" s="96"/>
      <c r="J22" s="96"/>
      <c r="K22" s="96"/>
      <c r="L22" s="96"/>
      <c r="M22" s="96"/>
      <c r="N22" s="96"/>
      <c r="O22" s="96"/>
      <c r="P22" s="96"/>
      <c r="Q22" s="96"/>
      <c r="R22" s="96"/>
      <c r="S22" s="96"/>
      <c r="T22" s="96"/>
      <c r="U22" s="96"/>
      <c r="V22" s="96"/>
      <c r="W22" s="96"/>
    </row>
    <row r="23" spans="1:23" ht="12.75" customHeight="1" x14ac:dyDescent="0.2">
      <c r="A23" s="96" t="s">
        <v>518</v>
      </c>
      <c r="B23" s="96"/>
      <c r="C23" s="96"/>
      <c r="D23" s="96"/>
      <c r="E23" s="96"/>
      <c r="F23" s="96"/>
      <c r="G23" s="96"/>
      <c r="H23" s="96"/>
      <c r="I23" s="96"/>
      <c r="J23" s="96"/>
      <c r="K23" s="96"/>
      <c r="L23" s="96"/>
      <c r="M23" s="96"/>
      <c r="N23" s="96"/>
      <c r="O23" s="96"/>
      <c r="P23" s="96"/>
      <c r="Q23" s="96"/>
      <c r="R23" s="96"/>
      <c r="S23" s="96"/>
      <c r="T23" s="96"/>
      <c r="U23" s="96"/>
      <c r="V23" s="96"/>
      <c r="W23" s="96"/>
    </row>
  </sheetData>
  <mergeCells count="16">
    <mergeCell ref="Q3:W3"/>
    <mergeCell ref="B19:H19"/>
    <mergeCell ref="J19:P19"/>
    <mergeCell ref="Q19:W19"/>
    <mergeCell ref="B14:H14"/>
    <mergeCell ref="B6:B7"/>
    <mergeCell ref="C6:H6"/>
    <mergeCell ref="J6:J7"/>
    <mergeCell ref="K6:P6"/>
    <mergeCell ref="Q6:Q7"/>
    <mergeCell ref="R6:W6"/>
    <mergeCell ref="G1:H1"/>
    <mergeCell ref="O1:P1"/>
    <mergeCell ref="V1:W1"/>
    <mergeCell ref="B3:I3"/>
    <mergeCell ref="J3:P3"/>
  </mergeCells>
  <pageMargins left="0.23622047244094491" right="0.23622047244094491" top="0.74803149606299213" bottom="0.74803149606299213" header="0.23622047244094491" footer="0.23622047244094491"/>
  <pageSetup paperSize="9" scale="22" fitToHeight="0" orientation="portrait" r:id="rId1"/>
  <headerFooter>
    <oddFooter>Страница  &amp;P из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G13"/>
  <sheetViews>
    <sheetView view="pageBreakPreview" zoomScale="50" zoomScaleNormal="50" zoomScaleSheetLayoutView="50" zoomScalePageLayoutView="50" workbookViewId="0">
      <selection activeCell="E4" sqref="E4"/>
    </sheetView>
  </sheetViews>
  <sheetFormatPr defaultRowHeight="15" x14ac:dyDescent="0.25"/>
  <cols>
    <col min="1" max="1" width="37.4257812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165</v>
      </c>
    </row>
    <row r="2" spans="1:7" ht="63" customHeight="1" x14ac:dyDescent="0.25">
      <c r="A2" s="199" t="s">
        <v>166</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8</v>
      </c>
      <c r="B5" s="72">
        <v>4044</v>
      </c>
      <c r="C5" s="72">
        <v>4044</v>
      </c>
      <c r="D5" s="72">
        <v>4044</v>
      </c>
      <c r="E5" s="72">
        <v>0</v>
      </c>
      <c r="F5" s="73">
        <v>0</v>
      </c>
      <c r="G5" s="73">
        <v>0</v>
      </c>
    </row>
    <row r="6" spans="1:7" ht="15.75" customHeight="1" x14ac:dyDescent="0.25">
      <c r="A6" s="71" t="s">
        <v>23</v>
      </c>
      <c r="B6" s="72">
        <v>8385.4</v>
      </c>
      <c r="C6" s="72">
        <v>8385.4</v>
      </c>
      <c r="D6" s="72">
        <v>8385.4</v>
      </c>
      <c r="E6" s="72">
        <v>0</v>
      </c>
      <c r="F6" s="73">
        <v>0</v>
      </c>
      <c r="G6" s="73">
        <v>0</v>
      </c>
    </row>
    <row r="7" spans="1:7" ht="15.75" customHeight="1" x14ac:dyDescent="0.25">
      <c r="A7" s="71" t="s">
        <v>27</v>
      </c>
      <c r="B7" s="72">
        <v>20396.3</v>
      </c>
      <c r="C7" s="72">
        <v>20396.3</v>
      </c>
      <c r="D7" s="72">
        <v>20396.3</v>
      </c>
      <c r="E7" s="72">
        <v>20352.262139999999</v>
      </c>
      <c r="F7" s="73">
        <v>99.784088976922277</v>
      </c>
      <c r="G7" s="73">
        <v>99.784088976922277</v>
      </c>
    </row>
    <row r="8" spans="1:7" ht="15.75" customHeight="1" x14ac:dyDescent="0.25">
      <c r="A8" s="78" t="s">
        <v>39</v>
      </c>
      <c r="B8" s="79">
        <v>32825.699999999997</v>
      </c>
      <c r="C8" s="76">
        <v>32825.699999999997</v>
      </c>
      <c r="D8" s="76">
        <v>32825.699999999997</v>
      </c>
      <c r="E8" s="76">
        <v>20352.262139999999</v>
      </c>
      <c r="F8" s="77">
        <v>62.000999643571966</v>
      </c>
      <c r="G8" s="77">
        <v>62.000999643571966</v>
      </c>
    </row>
    <row r="9" spans="1:7" ht="15.75" customHeight="1" x14ac:dyDescent="0.25">
      <c r="A9" s="200" t="s">
        <v>40</v>
      </c>
      <c r="B9" s="201"/>
      <c r="C9" s="201"/>
      <c r="D9" s="201"/>
      <c r="E9" s="201"/>
      <c r="F9" s="202"/>
      <c r="G9" s="203"/>
    </row>
    <row r="10" spans="1:7" ht="15.75" customHeight="1" x14ac:dyDescent="0.25">
      <c r="A10" s="80" t="s">
        <v>42</v>
      </c>
      <c r="B10" s="76">
        <v>32825.699999999997</v>
      </c>
      <c r="C10" s="76">
        <v>32825.699999999997</v>
      </c>
      <c r="D10" s="76">
        <v>32825.699999999997</v>
      </c>
      <c r="E10" s="76">
        <v>20352.262139999999</v>
      </c>
      <c r="F10" s="77">
        <v>62.000999643571959</v>
      </c>
      <c r="G10" s="77">
        <v>62.000999643571959</v>
      </c>
    </row>
    <row r="11" spans="1:7" ht="10.15" customHeight="1" x14ac:dyDescent="0.25">
      <c r="A11" s="81"/>
      <c r="B11" s="81"/>
      <c r="C11" s="81"/>
      <c r="D11" s="81"/>
      <c r="E11" s="81"/>
    </row>
    <row r="12" spans="1:7" ht="12.75" customHeight="1" x14ac:dyDescent="0.25">
      <c r="A12" s="83"/>
      <c r="B12" s="84"/>
      <c r="C12" s="85"/>
      <c r="D12" s="86"/>
      <c r="E12" s="87"/>
    </row>
    <row r="13" spans="1:7" ht="11.25" customHeight="1" x14ac:dyDescent="0.25">
      <c r="A13" s="87"/>
      <c r="B13" s="88"/>
      <c r="C13" s="89"/>
      <c r="D13" s="90"/>
      <c r="E13" s="87"/>
    </row>
  </sheetData>
  <mergeCells count="2">
    <mergeCell ref="A2:G2"/>
    <mergeCell ref="A9:G9"/>
  </mergeCells>
  <pageMargins left="0.23622047244094491" right="0.23622047244094491" top="0.74803149606299213" bottom="0.74803149606299213" header="0.23622047244094491" footer="0.23622047244094491"/>
  <pageSetup paperSize="9" scale="75" fitToHeight="0" orientation="portrait" r:id="rId1"/>
  <headerFooter>
    <oddFooter>Страница  &amp;P из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G46"/>
  <sheetViews>
    <sheetView view="pageBreakPreview" zoomScale="50" zoomScaleNormal="50" zoomScaleSheetLayoutView="50" zoomScalePageLayoutView="50" workbookViewId="0">
      <selection activeCell="E4" sqref="E4"/>
    </sheetView>
  </sheetViews>
  <sheetFormatPr defaultRowHeight="15" x14ac:dyDescent="0.25"/>
  <cols>
    <col min="1" max="1" width="39.140625" style="82" customWidth="1"/>
    <col min="2" max="2" width="18.8554687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167</v>
      </c>
    </row>
    <row r="2" spans="1:7" ht="47.25" customHeight="1" x14ac:dyDescent="0.25">
      <c r="A2" s="199" t="s">
        <v>168</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8</v>
      </c>
      <c r="B5" s="72">
        <v>456.6</v>
      </c>
      <c r="C5" s="72">
        <v>456.6</v>
      </c>
      <c r="D5" s="72">
        <v>456.6</v>
      </c>
      <c r="E5" s="72">
        <v>456.6</v>
      </c>
      <c r="F5" s="73">
        <v>100</v>
      </c>
      <c r="G5" s="73">
        <v>100</v>
      </c>
    </row>
    <row r="6" spans="1:7" ht="15.75" customHeight="1" x14ac:dyDescent="0.25">
      <c r="A6" s="71" t="s">
        <v>9</v>
      </c>
      <c r="B6" s="72">
        <v>1153.3</v>
      </c>
      <c r="C6" s="72">
        <v>1153.3</v>
      </c>
      <c r="D6" s="72">
        <v>1153.3</v>
      </c>
      <c r="E6" s="72">
        <v>1153.3</v>
      </c>
      <c r="F6" s="73">
        <v>100</v>
      </c>
      <c r="G6" s="73">
        <v>100</v>
      </c>
    </row>
    <row r="7" spans="1:7" ht="15.75" customHeight="1" x14ac:dyDescent="0.25">
      <c r="A7" s="71" t="s">
        <v>10</v>
      </c>
      <c r="B7" s="72">
        <v>587.5</v>
      </c>
      <c r="C7" s="72">
        <v>587.5</v>
      </c>
      <c r="D7" s="72">
        <v>587.5</v>
      </c>
      <c r="E7" s="72">
        <v>587.5</v>
      </c>
      <c r="F7" s="73">
        <v>100</v>
      </c>
      <c r="G7" s="73">
        <v>100</v>
      </c>
    </row>
    <row r="8" spans="1:7" ht="15.75" customHeight="1" x14ac:dyDescent="0.25">
      <c r="A8" s="71" t="s">
        <v>11</v>
      </c>
      <c r="B8" s="72">
        <v>533</v>
      </c>
      <c r="C8" s="72">
        <v>533</v>
      </c>
      <c r="D8" s="72">
        <v>533</v>
      </c>
      <c r="E8" s="72">
        <v>533</v>
      </c>
      <c r="F8" s="73">
        <v>100</v>
      </c>
      <c r="G8" s="73">
        <v>100</v>
      </c>
    </row>
    <row r="9" spans="1:7" ht="15.75" customHeight="1" x14ac:dyDescent="0.25">
      <c r="A9" s="71" t="s">
        <v>12</v>
      </c>
      <c r="B9" s="72">
        <v>510.1</v>
      </c>
      <c r="C9" s="72">
        <v>510.1</v>
      </c>
      <c r="D9" s="72">
        <v>510.1</v>
      </c>
      <c r="E9" s="72">
        <v>510.1</v>
      </c>
      <c r="F9" s="73">
        <v>100</v>
      </c>
      <c r="G9" s="73">
        <v>100</v>
      </c>
    </row>
    <row r="10" spans="1:7" ht="15.75" customHeight="1" x14ac:dyDescent="0.25">
      <c r="A10" s="71" t="s">
        <v>13</v>
      </c>
      <c r="B10" s="72">
        <v>431.7</v>
      </c>
      <c r="C10" s="72">
        <v>431.7</v>
      </c>
      <c r="D10" s="72">
        <v>431.7</v>
      </c>
      <c r="E10" s="72">
        <v>431.7</v>
      </c>
      <c r="F10" s="73">
        <v>100</v>
      </c>
      <c r="G10" s="73">
        <v>100</v>
      </c>
    </row>
    <row r="11" spans="1:7" ht="15.75" customHeight="1" x14ac:dyDescent="0.25">
      <c r="A11" s="71" t="s">
        <v>14</v>
      </c>
      <c r="B11" s="72">
        <v>1269.8</v>
      </c>
      <c r="C11" s="72">
        <v>1269.8</v>
      </c>
      <c r="D11" s="72">
        <v>1269.8</v>
      </c>
      <c r="E11" s="72">
        <v>1269.8</v>
      </c>
      <c r="F11" s="73">
        <v>100</v>
      </c>
      <c r="G11" s="73">
        <v>100</v>
      </c>
    </row>
    <row r="12" spans="1:7" ht="15.75" customHeight="1" x14ac:dyDescent="0.25">
      <c r="A12" s="71" t="s">
        <v>15</v>
      </c>
      <c r="B12" s="72">
        <v>943.4</v>
      </c>
      <c r="C12" s="72">
        <v>943.4</v>
      </c>
      <c r="D12" s="72">
        <v>943.4</v>
      </c>
      <c r="E12" s="72">
        <v>943.4</v>
      </c>
      <c r="F12" s="73">
        <v>100</v>
      </c>
      <c r="G12" s="73">
        <v>100</v>
      </c>
    </row>
    <row r="13" spans="1:7" ht="15.75" customHeight="1" x14ac:dyDescent="0.25">
      <c r="A13" s="71" t="s">
        <v>16</v>
      </c>
      <c r="B13" s="72">
        <v>472.6</v>
      </c>
      <c r="C13" s="72">
        <v>472.6</v>
      </c>
      <c r="D13" s="72">
        <v>472.6</v>
      </c>
      <c r="E13" s="72">
        <v>472.6</v>
      </c>
      <c r="F13" s="73">
        <v>100</v>
      </c>
      <c r="G13" s="73">
        <v>100</v>
      </c>
    </row>
    <row r="14" spans="1:7" ht="15.75" customHeight="1" x14ac:dyDescent="0.25">
      <c r="A14" s="71" t="s">
        <v>17</v>
      </c>
      <c r="B14" s="72">
        <v>631.5</v>
      </c>
      <c r="C14" s="72">
        <v>631.5</v>
      </c>
      <c r="D14" s="72">
        <v>631.5</v>
      </c>
      <c r="E14" s="72">
        <v>631.5</v>
      </c>
      <c r="F14" s="73">
        <v>100</v>
      </c>
      <c r="G14" s="73">
        <v>100</v>
      </c>
    </row>
    <row r="15" spans="1:7" ht="15.75" customHeight="1" x14ac:dyDescent="0.25">
      <c r="A15" s="71" t="s">
        <v>18</v>
      </c>
      <c r="B15" s="72">
        <v>1019</v>
      </c>
      <c r="C15" s="72">
        <v>1019</v>
      </c>
      <c r="D15" s="72">
        <v>1019</v>
      </c>
      <c r="E15" s="72">
        <v>1019</v>
      </c>
      <c r="F15" s="73">
        <v>100</v>
      </c>
      <c r="G15" s="73">
        <v>100</v>
      </c>
    </row>
    <row r="16" spans="1:7" ht="15.75" customHeight="1" x14ac:dyDescent="0.25">
      <c r="A16" s="71" t="s">
        <v>19</v>
      </c>
      <c r="B16" s="72">
        <v>354.9</v>
      </c>
      <c r="C16" s="72">
        <v>354.9</v>
      </c>
      <c r="D16" s="72">
        <v>354.9</v>
      </c>
      <c r="E16" s="72">
        <v>354.9</v>
      </c>
      <c r="F16" s="73">
        <v>100</v>
      </c>
      <c r="G16" s="73">
        <v>100</v>
      </c>
    </row>
    <row r="17" spans="1:7" ht="15.75" customHeight="1" x14ac:dyDescent="0.25">
      <c r="A17" s="71" t="s">
        <v>20</v>
      </c>
      <c r="B17" s="72">
        <v>831.1</v>
      </c>
      <c r="C17" s="72">
        <v>831.1</v>
      </c>
      <c r="D17" s="72">
        <v>831.1</v>
      </c>
      <c r="E17" s="72">
        <v>831.1</v>
      </c>
      <c r="F17" s="73">
        <v>100</v>
      </c>
      <c r="G17" s="73">
        <v>100</v>
      </c>
    </row>
    <row r="18" spans="1:7" ht="15.75" customHeight="1" x14ac:dyDescent="0.25">
      <c r="A18" s="71" t="s">
        <v>21</v>
      </c>
      <c r="B18" s="72">
        <v>1121.9000000000001</v>
      </c>
      <c r="C18" s="72">
        <v>1121.9000000000001</v>
      </c>
      <c r="D18" s="72">
        <v>1121.9000000000001</v>
      </c>
      <c r="E18" s="72">
        <v>1121.9000000000001</v>
      </c>
      <c r="F18" s="73">
        <v>100</v>
      </c>
      <c r="G18" s="73">
        <v>100</v>
      </c>
    </row>
    <row r="19" spans="1:7" ht="15.75" customHeight="1" x14ac:dyDescent="0.25">
      <c r="A19" s="71" t="s">
        <v>22</v>
      </c>
      <c r="B19" s="72">
        <v>689.8</v>
      </c>
      <c r="C19" s="72">
        <v>689.8</v>
      </c>
      <c r="D19" s="72">
        <v>689.8</v>
      </c>
      <c r="E19" s="72">
        <v>689.8</v>
      </c>
      <c r="F19" s="73">
        <v>100</v>
      </c>
      <c r="G19" s="73">
        <v>100</v>
      </c>
    </row>
    <row r="20" spans="1:7" ht="15.75" customHeight="1" x14ac:dyDescent="0.25">
      <c r="A20" s="71" t="s">
        <v>23</v>
      </c>
      <c r="B20" s="72">
        <v>403.6</v>
      </c>
      <c r="C20" s="72">
        <v>403.6</v>
      </c>
      <c r="D20" s="72">
        <v>403.6</v>
      </c>
      <c r="E20" s="72">
        <v>403.6</v>
      </c>
      <c r="F20" s="73">
        <v>100</v>
      </c>
      <c r="G20" s="73">
        <v>100</v>
      </c>
    </row>
    <row r="21" spans="1:7" ht="15.75" customHeight="1" x14ac:dyDescent="0.25">
      <c r="A21" s="71" t="s">
        <v>24</v>
      </c>
      <c r="B21" s="72">
        <v>581.70000000000005</v>
      </c>
      <c r="C21" s="72">
        <v>581.70000000000005</v>
      </c>
      <c r="D21" s="72">
        <v>581.70000000000005</v>
      </c>
      <c r="E21" s="72">
        <v>581.70000000000005</v>
      </c>
      <c r="F21" s="73">
        <v>100</v>
      </c>
      <c r="G21" s="73">
        <v>100</v>
      </c>
    </row>
    <row r="22" spans="1:7" ht="15.75" customHeight="1" x14ac:dyDescent="0.25">
      <c r="A22" s="71" t="s">
        <v>25</v>
      </c>
      <c r="B22" s="72">
        <v>961.6</v>
      </c>
      <c r="C22" s="72">
        <v>961.6</v>
      </c>
      <c r="D22" s="72">
        <v>961.6</v>
      </c>
      <c r="E22" s="72">
        <v>961.6</v>
      </c>
      <c r="F22" s="73">
        <v>100</v>
      </c>
      <c r="G22" s="73">
        <v>100</v>
      </c>
    </row>
    <row r="23" spans="1:7" ht="15.75" customHeight="1" x14ac:dyDescent="0.25">
      <c r="A23" s="71" t="s">
        <v>44</v>
      </c>
      <c r="B23" s="72">
        <v>2428.1999999999998</v>
      </c>
      <c r="C23" s="72">
        <v>2428.1999999999998</v>
      </c>
      <c r="D23" s="72">
        <v>2428.1999999999998</v>
      </c>
      <c r="E23" s="72">
        <v>2428.1999999999998</v>
      </c>
      <c r="F23" s="73">
        <v>100</v>
      </c>
      <c r="G23" s="73">
        <v>100</v>
      </c>
    </row>
    <row r="24" spans="1:7" ht="15.75" customHeight="1" x14ac:dyDescent="0.25">
      <c r="A24" s="71" t="s">
        <v>26</v>
      </c>
      <c r="B24" s="72">
        <v>881.1</v>
      </c>
      <c r="C24" s="72">
        <v>881.1</v>
      </c>
      <c r="D24" s="72">
        <v>881.1</v>
      </c>
      <c r="E24" s="72">
        <v>881.1</v>
      </c>
      <c r="F24" s="73">
        <v>100</v>
      </c>
      <c r="G24" s="73">
        <v>100</v>
      </c>
    </row>
    <row r="25" spans="1:7" ht="15.75" customHeight="1" x14ac:dyDescent="0.25">
      <c r="A25" s="71" t="s">
        <v>27</v>
      </c>
      <c r="B25" s="72">
        <v>321.60000000000002</v>
      </c>
      <c r="C25" s="72">
        <v>321.60000000000002</v>
      </c>
      <c r="D25" s="72">
        <v>321.60000000000002</v>
      </c>
      <c r="E25" s="72">
        <v>321.60000000000002</v>
      </c>
      <c r="F25" s="73">
        <v>100</v>
      </c>
      <c r="G25" s="73">
        <v>100</v>
      </c>
    </row>
    <row r="26" spans="1:7" ht="15.75" customHeight="1" x14ac:dyDescent="0.25">
      <c r="A26" s="71" t="s">
        <v>28</v>
      </c>
      <c r="B26" s="72">
        <v>750.7</v>
      </c>
      <c r="C26" s="72">
        <v>750.7</v>
      </c>
      <c r="D26" s="72">
        <v>750.7</v>
      </c>
      <c r="E26" s="72">
        <v>750.7</v>
      </c>
      <c r="F26" s="73">
        <v>100</v>
      </c>
      <c r="G26" s="73">
        <v>100</v>
      </c>
    </row>
    <row r="27" spans="1:7" ht="15.75" customHeight="1" x14ac:dyDescent="0.25">
      <c r="A27" s="71" t="s">
        <v>29</v>
      </c>
      <c r="B27" s="72">
        <v>996.9</v>
      </c>
      <c r="C27" s="72">
        <v>996.9</v>
      </c>
      <c r="D27" s="72">
        <v>996.9</v>
      </c>
      <c r="E27" s="72">
        <v>996.9</v>
      </c>
      <c r="F27" s="73">
        <v>100</v>
      </c>
      <c r="G27" s="73">
        <v>100</v>
      </c>
    </row>
    <row r="28" spans="1:7" ht="15.75" customHeight="1" x14ac:dyDescent="0.25">
      <c r="A28" s="71" t="s">
        <v>30</v>
      </c>
      <c r="B28" s="72">
        <v>1282.9000000000001</v>
      </c>
      <c r="C28" s="72">
        <v>1282.9000000000001</v>
      </c>
      <c r="D28" s="72">
        <v>1282.9000000000001</v>
      </c>
      <c r="E28" s="72">
        <v>1282.9000000000001</v>
      </c>
      <c r="F28" s="73">
        <v>100</v>
      </c>
      <c r="G28" s="73">
        <v>100</v>
      </c>
    </row>
    <row r="29" spans="1:7" ht="15.75" customHeight="1" x14ac:dyDescent="0.25">
      <c r="A29" s="71" t="s">
        <v>31</v>
      </c>
      <c r="B29" s="72">
        <v>425.4</v>
      </c>
      <c r="C29" s="72">
        <v>425.4</v>
      </c>
      <c r="D29" s="72">
        <v>425.4</v>
      </c>
      <c r="E29" s="72">
        <v>425.33077000000003</v>
      </c>
      <c r="F29" s="73">
        <v>99.983725905030568</v>
      </c>
      <c r="G29" s="73">
        <v>99.983725905030568</v>
      </c>
    </row>
    <row r="30" spans="1:7" ht="15.75" customHeight="1" x14ac:dyDescent="0.25">
      <c r="A30" s="71" t="s">
        <v>32</v>
      </c>
      <c r="B30" s="72">
        <v>384.5</v>
      </c>
      <c r="C30" s="72">
        <v>384.5</v>
      </c>
      <c r="D30" s="72">
        <v>384.5</v>
      </c>
      <c r="E30" s="72">
        <v>384.5</v>
      </c>
      <c r="F30" s="73">
        <v>100</v>
      </c>
      <c r="G30" s="73">
        <v>100</v>
      </c>
    </row>
    <row r="31" spans="1:7" ht="15.75" customHeight="1" x14ac:dyDescent="0.25">
      <c r="A31" s="71" t="s">
        <v>33</v>
      </c>
      <c r="B31" s="72">
        <v>608.79999999999995</v>
      </c>
      <c r="C31" s="72">
        <v>608.79999999999995</v>
      </c>
      <c r="D31" s="72">
        <v>608.79999999999995</v>
      </c>
      <c r="E31" s="72">
        <v>608.79999999999995</v>
      </c>
      <c r="F31" s="73">
        <v>100</v>
      </c>
      <c r="G31" s="73">
        <v>100</v>
      </c>
    </row>
    <row r="32" spans="1:7" ht="15.75" customHeight="1" x14ac:dyDescent="0.25">
      <c r="A32" s="71" t="s">
        <v>34</v>
      </c>
      <c r="B32" s="72">
        <v>1060.9000000000001</v>
      </c>
      <c r="C32" s="72">
        <v>1060.9000000000001</v>
      </c>
      <c r="D32" s="72">
        <v>1060.9000000000001</v>
      </c>
      <c r="E32" s="72">
        <v>1060.9000000000001</v>
      </c>
      <c r="F32" s="73">
        <v>100</v>
      </c>
      <c r="G32" s="73">
        <v>100</v>
      </c>
    </row>
    <row r="33" spans="1:7" ht="15.75" customHeight="1" x14ac:dyDescent="0.25">
      <c r="A33" s="71" t="s">
        <v>35</v>
      </c>
      <c r="B33" s="72">
        <v>512.70000000000005</v>
      </c>
      <c r="C33" s="72">
        <v>512.70000000000005</v>
      </c>
      <c r="D33" s="72">
        <v>512.70000000000005</v>
      </c>
      <c r="E33" s="72">
        <v>512.70000000000005</v>
      </c>
      <c r="F33" s="73">
        <v>100</v>
      </c>
      <c r="G33" s="73">
        <v>100</v>
      </c>
    </row>
    <row r="34" spans="1:7" ht="15.75" customHeight="1" x14ac:dyDescent="0.25">
      <c r="A34" s="71" t="s">
        <v>36</v>
      </c>
      <c r="B34" s="72">
        <v>584.20000000000005</v>
      </c>
      <c r="C34" s="72">
        <v>584.20000000000005</v>
      </c>
      <c r="D34" s="72">
        <v>584.20000000000005</v>
      </c>
      <c r="E34" s="72">
        <v>584.20000000000005</v>
      </c>
      <c r="F34" s="73">
        <v>100</v>
      </c>
      <c r="G34" s="73">
        <v>100</v>
      </c>
    </row>
    <row r="35" spans="1:7" ht="15.75" customHeight="1" x14ac:dyDescent="0.25">
      <c r="A35" s="71" t="s">
        <v>46</v>
      </c>
      <c r="B35" s="72">
        <v>449.5</v>
      </c>
      <c r="C35" s="72">
        <v>449.5</v>
      </c>
      <c r="D35" s="72">
        <v>449.5</v>
      </c>
      <c r="E35" s="72">
        <v>449.5</v>
      </c>
      <c r="F35" s="73">
        <v>100</v>
      </c>
      <c r="G35" s="73">
        <v>100</v>
      </c>
    </row>
    <row r="36" spans="1:7" ht="15.75" customHeight="1" x14ac:dyDescent="0.25">
      <c r="A36" s="71" t="s">
        <v>37</v>
      </c>
      <c r="B36" s="72">
        <v>1615.4</v>
      </c>
      <c r="C36" s="72">
        <v>1615.4</v>
      </c>
      <c r="D36" s="72">
        <v>1615.4</v>
      </c>
      <c r="E36" s="72">
        <v>1615.4</v>
      </c>
      <c r="F36" s="73">
        <v>100</v>
      </c>
      <c r="G36" s="73">
        <v>100</v>
      </c>
    </row>
    <row r="37" spans="1:7" ht="15.75" customHeight="1" x14ac:dyDescent="0.25">
      <c r="A37" s="71" t="s">
        <v>47</v>
      </c>
      <c r="B37" s="72">
        <v>285.5</v>
      </c>
      <c r="C37" s="72">
        <v>285.5</v>
      </c>
      <c r="D37" s="72">
        <v>285.5</v>
      </c>
      <c r="E37" s="72">
        <v>285.5</v>
      </c>
      <c r="F37" s="73">
        <v>100</v>
      </c>
      <c r="G37" s="73">
        <v>100</v>
      </c>
    </row>
    <row r="38" spans="1:7" ht="15.75" customHeight="1" x14ac:dyDescent="0.25">
      <c r="A38" s="71" t="s">
        <v>38</v>
      </c>
      <c r="B38" s="72">
        <v>800.8</v>
      </c>
      <c r="C38" s="72">
        <v>800.8</v>
      </c>
      <c r="D38" s="72">
        <v>800.8</v>
      </c>
      <c r="E38" s="72">
        <v>800.8</v>
      </c>
      <c r="F38" s="73">
        <v>100</v>
      </c>
      <c r="G38" s="73">
        <v>100</v>
      </c>
    </row>
    <row r="39" spans="1:7" ht="15.75" customHeight="1" x14ac:dyDescent="0.25">
      <c r="A39" s="71" t="s">
        <v>48</v>
      </c>
      <c r="B39" s="72">
        <v>2288.6</v>
      </c>
      <c r="C39" s="72">
        <v>2288.6</v>
      </c>
      <c r="D39" s="72">
        <v>2288.6</v>
      </c>
      <c r="E39" s="72">
        <v>2288.6</v>
      </c>
      <c r="F39" s="73">
        <v>100</v>
      </c>
      <c r="G39" s="73">
        <v>100</v>
      </c>
    </row>
    <row r="40" spans="1:7" ht="15.75" customHeight="1" x14ac:dyDescent="0.25">
      <c r="A40" s="78" t="s">
        <v>39</v>
      </c>
      <c r="B40" s="79">
        <v>28630.799999999999</v>
      </c>
      <c r="C40" s="76">
        <v>28630.799999999999</v>
      </c>
      <c r="D40" s="76">
        <v>28630.799999999999</v>
      </c>
      <c r="E40" s="76">
        <v>28630.730769999998</v>
      </c>
      <c r="F40" s="77">
        <v>99.999758197465667</v>
      </c>
      <c r="G40" s="77">
        <v>99.999758197465667</v>
      </c>
    </row>
    <row r="41" spans="1:7" ht="15.75" customHeight="1" x14ac:dyDescent="0.25">
      <c r="A41" s="200" t="s">
        <v>40</v>
      </c>
      <c r="B41" s="201"/>
      <c r="C41" s="201"/>
      <c r="D41" s="201"/>
      <c r="E41" s="201"/>
      <c r="F41" s="202"/>
      <c r="G41" s="203"/>
    </row>
    <row r="42" spans="1:7" ht="15.75" customHeight="1" x14ac:dyDescent="0.25">
      <c r="A42" s="80" t="s">
        <v>41</v>
      </c>
      <c r="B42" s="76">
        <v>5439.7999999999993</v>
      </c>
      <c r="C42" s="76">
        <v>5439.7999999999993</v>
      </c>
      <c r="D42" s="76">
        <v>5439.7999999999993</v>
      </c>
      <c r="E42" s="76">
        <v>5439.7999999999993</v>
      </c>
      <c r="F42" s="77">
        <v>100</v>
      </c>
      <c r="G42" s="77">
        <v>100</v>
      </c>
    </row>
    <row r="43" spans="1:7" ht="15.75" customHeight="1" x14ac:dyDescent="0.25">
      <c r="A43" s="80" t="s">
        <v>42</v>
      </c>
      <c r="B43" s="76">
        <v>23191.000000000007</v>
      </c>
      <c r="C43" s="76">
        <v>23191.000000000007</v>
      </c>
      <c r="D43" s="76">
        <v>23191.000000000007</v>
      </c>
      <c r="E43" s="76">
        <v>23190.930770000006</v>
      </c>
      <c r="F43" s="77">
        <v>99.999701479022036</v>
      </c>
      <c r="G43" s="77">
        <v>99.999701479022036</v>
      </c>
    </row>
    <row r="44" spans="1:7" ht="10.15" customHeight="1" x14ac:dyDescent="0.25">
      <c r="A44" s="81"/>
      <c r="B44" s="81"/>
      <c r="C44" s="81"/>
      <c r="D44" s="81"/>
      <c r="E44" s="81"/>
    </row>
    <row r="45" spans="1:7" ht="12.75" customHeight="1" x14ac:dyDescent="0.25">
      <c r="A45" s="83"/>
      <c r="B45" s="84"/>
      <c r="C45" s="85"/>
      <c r="D45" s="86"/>
      <c r="E45" s="87"/>
    </row>
    <row r="46" spans="1:7" ht="11.25" customHeight="1" x14ac:dyDescent="0.25">
      <c r="A46" s="87"/>
      <c r="B46" s="88"/>
      <c r="C46" s="89"/>
      <c r="D46" s="90"/>
      <c r="E46" s="87"/>
    </row>
  </sheetData>
  <mergeCells count="2">
    <mergeCell ref="A2:G2"/>
    <mergeCell ref="A41:G41"/>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829CB-360B-4863-9111-902435B1BE56}">
  <sheetPr>
    <pageSetUpPr fitToPage="1"/>
  </sheetPr>
  <dimension ref="A1:G20"/>
  <sheetViews>
    <sheetView view="pageBreakPreview" zoomScale="50" zoomScaleNormal="50" zoomScaleSheetLayoutView="50" zoomScalePageLayoutView="50" workbookViewId="0">
      <selection activeCell="F13" sqref="F13"/>
    </sheetView>
  </sheetViews>
  <sheetFormatPr defaultRowHeight="15" x14ac:dyDescent="0.25"/>
  <cols>
    <col min="1" max="1" width="34.85546875" style="82" customWidth="1"/>
    <col min="2" max="2" width="19.140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69"/>
      <c r="B1" s="170"/>
      <c r="C1" s="170"/>
      <c r="D1" s="170"/>
      <c r="E1" s="170"/>
      <c r="F1" s="170"/>
      <c r="G1" s="170" t="s">
        <v>50</v>
      </c>
    </row>
    <row r="2" spans="1:7" ht="47.25" customHeight="1" x14ac:dyDescent="0.25">
      <c r="A2" s="204" t="s">
        <v>76</v>
      </c>
      <c r="B2" s="204"/>
      <c r="C2" s="204"/>
      <c r="D2" s="204"/>
      <c r="E2" s="204"/>
      <c r="F2" s="204"/>
      <c r="G2" s="204"/>
    </row>
    <row r="3" spans="1:7" ht="15.6" customHeight="1" x14ac:dyDescent="0.25">
      <c r="A3" s="194"/>
      <c r="B3" s="172"/>
      <c r="C3" s="172"/>
      <c r="D3" s="172"/>
      <c r="E3" s="172"/>
      <c r="F3" s="172"/>
      <c r="G3" s="172" t="s">
        <v>0</v>
      </c>
    </row>
    <row r="4" spans="1:7" ht="220.5" customHeight="1" x14ac:dyDescent="0.25">
      <c r="A4" s="171" t="s">
        <v>1</v>
      </c>
      <c r="B4" s="171" t="s">
        <v>2</v>
      </c>
      <c r="C4" s="171" t="s">
        <v>3</v>
      </c>
      <c r="D4" s="171" t="s">
        <v>4</v>
      </c>
      <c r="E4" s="171" t="s">
        <v>5</v>
      </c>
      <c r="F4" s="171" t="s">
        <v>6</v>
      </c>
      <c r="G4" s="171" t="s">
        <v>7</v>
      </c>
    </row>
    <row r="5" spans="1:7" ht="15.75" customHeight="1" x14ac:dyDescent="0.25">
      <c r="A5" s="101" t="s">
        <v>8</v>
      </c>
      <c r="B5" s="102">
        <v>195482.18862</v>
      </c>
      <c r="C5" s="102">
        <v>195482.18862</v>
      </c>
      <c r="D5" s="102">
        <v>195482.18862</v>
      </c>
      <c r="E5" s="102">
        <v>104453.0138</v>
      </c>
      <c r="F5" s="103">
        <v>53.433519717260467</v>
      </c>
      <c r="G5" s="103">
        <v>53.433519717260467</v>
      </c>
    </row>
    <row r="6" spans="1:7" ht="15.75" customHeight="1" x14ac:dyDescent="0.25">
      <c r="A6" s="101" t="s">
        <v>13</v>
      </c>
      <c r="B6" s="102">
        <v>1182.0455300000001</v>
      </c>
      <c r="C6" s="102">
        <v>1182.0455300000001</v>
      </c>
      <c r="D6" s="102">
        <v>1182.0455300000001</v>
      </c>
      <c r="E6" s="102">
        <v>1181.8455300000001</v>
      </c>
      <c r="F6" s="103">
        <v>99.983080177969114</v>
      </c>
      <c r="G6" s="103">
        <v>99.983080177969114</v>
      </c>
    </row>
    <row r="7" spans="1:7" ht="15.75" customHeight="1" x14ac:dyDescent="0.25">
      <c r="A7" s="101" t="s">
        <v>20</v>
      </c>
      <c r="B7" s="102">
        <v>350298.78064999997</v>
      </c>
      <c r="C7" s="102">
        <v>350298.78064999997</v>
      </c>
      <c r="D7" s="102">
        <v>350298.78064999997</v>
      </c>
      <c r="E7" s="102">
        <v>274296.85982999997</v>
      </c>
      <c r="F7" s="103">
        <v>78.303686733087119</v>
      </c>
      <c r="G7" s="103">
        <v>78.303686733087119</v>
      </c>
    </row>
    <row r="8" spans="1:7" ht="15.75" customHeight="1" x14ac:dyDescent="0.25">
      <c r="A8" s="101" t="s">
        <v>21</v>
      </c>
      <c r="B8" s="102">
        <v>4091.73423</v>
      </c>
      <c r="C8" s="102">
        <v>4091.73423</v>
      </c>
      <c r="D8" s="102">
        <v>4091.73423</v>
      </c>
      <c r="E8" s="102">
        <v>4091.4342299999998</v>
      </c>
      <c r="F8" s="103">
        <v>99.992668145506599</v>
      </c>
      <c r="G8" s="103">
        <v>99.992668145506599</v>
      </c>
    </row>
    <row r="9" spans="1:7" ht="15.75" customHeight="1" x14ac:dyDescent="0.25">
      <c r="A9" s="101" t="s">
        <v>24</v>
      </c>
      <c r="B9" s="102">
        <v>79050.333920000005</v>
      </c>
      <c r="C9" s="102">
        <v>79050.333920000005</v>
      </c>
      <c r="D9" s="102">
        <v>79050.333920000005</v>
      </c>
      <c r="E9" s="102">
        <v>79035.632069999992</v>
      </c>
      <c r="F9" s="103">
        <v>99.98140191284341</v>
      </c>
      <c r="G9" s="103">
        <v>99.98140191284341</v>
      </c>
    </row>
    <row r="10" spans="1:7" ht="15.75" customHeight="1" x14ac:dyDescent="0.25">
      <c r="A10" s="101" t="s">
        <v>44</v>
      </c>
      <c r="B10" s="102">
        <v>227530.48243999999</v>
      </c>
      <c r="C10" s="102">
        <v>227530.48243999999</v>
      </c>
      <c r="D10" s="102">
        <v>227530.48243999999</v>
      </c>
      <c r="E10" s="102">
        <v>185846.55249999999</v>
      </c>
      <c r="F10" s="103">
        <v>81.679848127165954</v>
      </c>
      <c r="G10" s="103">
        <v>81.679848127165954</v>
      </c>
    </row>
    <row r="11" spans="1:7" ht="15.75" customHeight="1" x14ac:dyDescent="0.25">
      <c r="A11" s="101" t="s">
        <v>28</v>
      </c>
      <c r="B11" s="102">
        <v>297721.07108999998</v>
      </c>
      <c r="C11" s="102">
        <v>297721.07108999998</v>
      </c>
      <c r="D11" s="102">
        <v>297721.07108999998</v>
      </c>
      <c r="E11" s="102">
        <v>289908.64629</v>
      </c>
      <c r="F11" s="103">
        <v>97.375924797194386</v>
      </c>
      <c r="G11" s="103">
        <v>97.375924797194386</v>
      </c>
    </row>
    <row r="12" spans="1:7" ht="15.75" customHeight="1" x14ac:dyDescent="0.25">
      <c r="A12" s="101" t="s">
        <v>30</v>
      </c>
      <c r="B12" s="102">
        <v>565217.58377000003</v>
      </c>
      <c r="C12" s="102">
        <v>565217.58377000003</v>
      </c>
      <c r="D12" s="102">
        <v>565217.58377000003</v>
      </c>
      <c r="E12" s="102">
        <v>478230.00150000001</v>
      </c>
      <c r="F12" s="103">
        <v>84.60989453127182</v>
      </c>
      <c r="G12" s="103">
        <v>84.60989453127182</v>
      </c>
    </row>
    <row r="13" spans="1:7" ht="15.75" customHeight="1" x14ac:dyDescent="0.25">
      <c r="A13" s="101" t="s">
        <v>34</v>
      </c>
      <c r="B13" s="102">
        <v>141631.72964999999</v>
      </c>
      <c r="C13" s="102">
        <v>141631.72964999999</v>
      </c>
      <c r="D13" s="102">
        <v>141631.72964999999</v>
      </c>
      <c r="E13" s="102">
        <v>133046.45272</v>
      </c>
      <c r="F13" s="103">
        <v>93.938309620862555</v>
      </c>
      <c r="G13" s="103">
        <v>93.938309620862555</v>
      </c>
    </row>
    <row r="14" spans="1:7" ht="15.75" customHeight="1" x14ac:dyDescent="0.25">
      <c r="A14" s="101" t="s">
        <v>36</v>
      </c>
      <c r="B14" s="102">
        <v>3152.6501000000003</v>
      </c>
      <c r="C14" s="102">
        <v>3152.6501000000003</v>
      </c>
      <c r="D14" s="102">
        <v>3152.6501000000003</v>
      </c>
      <c r="E14" s="102">
        <v>3152.3501000000001</v>
      </c>
      <c r="F14" s="103">
        <v>99.990484196137075</v>
      </c>
      <c r="G14" s="103">
        <v>99.990484196137075</v>
      </c>
    </row>
    <row r="15" spans="1:7" ht="15.75" customHeight="1" x14ac:dyDescent="0.25">
      <c r="A15" s="105" t="s">
        <v>39</v>
      </c>
      <c r="B15" s="106">
        <v>1865358.6</v>
      </c>
      <c r="C15" s="107">
        <v>1865358.6</v>
      </c>
      <c r="D15" s="107">
        <v>1865358.6</v>
      </c>
      <c r="E15" s="107">
        <v>1553242.7885700001</v>
      </c>
      <c r="F15" s="108">
        <v>83.267785002304649</v>
      </c>
      <c r="G15" s="108">
        <v>83.267785002304649</v>
      </c>
    </row>
    <row r="16" spans="1:7" ht="15.75" customHeight="1" x14ac:dyDescent="0.25">
      <c r="A16" s="205" t="s">
        <v>40</v>
      </c>
      <c r="B16" s="206"/>
      <c r="C16" s="206"/>
      <c r="D16" s="206"/>
      <c r="E16" s="206"/>
      <c r="F16" s="207"/>
      <c r="G16" s="208"/>
    </row>
    <row r="17" spans="1:7" ht="15.75" customHeight="1" x14ac:dyDescent="0.25">
      <c r="A17" s="109" t="s">
        <v>42</v>
      </c>
      <c r="B17" s="107">
        <v>1865358.5999999999</v>
      </c>
      <c r="C17" s="107">
        <v>1865358.5999999999</v>
      </c>
      <c r="D17" s="107">
        <v>1865358.5999999999</v>
      </c>
      <c r="E17" s="107">
        <v>1553242.7885699999</v>
      </c>
      <c r="F17" s="108">
        <v>83.267785002304649</v>
      </c>
      <c r="G17" s="108">
        <v>83.267785002304649</v>
      </c>
    </row>
    <row r="18" spans="1:7" ht="10.15" customHeight="1" x14ac:dyDescent="0.25">
      <c r="A18" s="110"/>
      <c r="B18" s="110"/>
      <c r="C18" s="110"/>
      <c r="D18" s="110"/>
      <c r="E18" s="110"/>
    </row>
    <row r="19" spans="1:7" ht="12.75" customHeight="1" x14ac:dyDescent="0.25">
      <c r="A19" s="111"/>
      <c r="B19" s="112"/>
      <c r="C19" s="113"/>
      <c r="D19" s="114"/>
      <c r="E19" s="115"/>
    </row>
    <row r="20" spans="1:7" ht="11.25" customHeight="1" x14ac:dyDescent="0.25">
      <c r="A20" s="115"/>
      <c r="B20" s="116"/>
      <c r="C20" s="117"/>
      <c r="D20" s="118"/>
      <c r="E20" s="115"/>
    </row>
  </sheetData>
  <mergeCells count="2">
    <mergeCell ref="A2:G2"/>
    <mergeCell ref="A16:G16"/>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0D702-3296-476C-8665-36D320ADD6D1}">
  <sheetPr>
    <pageSetUpPr fitToPage="1"/>
  </sheetPr>
  <dimension ref="A1:G46"/>
  <sheetViews>
    <sheetView view="pageBreakPreview" zoomScale="50" zoomScaleNormal="50" zoomScaleSheetLayoutView="50" zoomScalePageLayoutView="50" workbookViewId="0">
      <selection activeCell="E4" sqref="E4"/>
    </sheetView>
  </sheetViews>
  <sheetFormatPr defaultRowHeight="15" x14ac:dyDescent="0.25"/>
  <cols>
    <col min="1" max="1" width="34.140625" style="82" customWidth="1"/>
    <col min="2" max="2" width="22.5703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69"/>
      <c r="B1" s="170"/>
      <c r="C1" s="170"/>
      <c r="D1" s="170"/>
      <c r="E1" s="170"/>
      <c r="F1" s="170"/>
      <c r="G1" s="170" t="s">
        <v>169</v>
      </c>
    </row>
    <row r="2" spans="1:7" ht="88.5" customHeight="1" x14ac:dyDescent="0.25">
      <c r="A2" s="204" t="s">
        <v>170</v>
      </c>
      <c r="B2" s="204"/>
      <c r="C2" s="204"/>
      <c r="D2" s="204"/>
      <c r="E2" s="204"/>
      <c r="F2" s="204"/>
      <c r="G2" s="204"/>
    </row>
    <row r="3" spans="1:7" ht="15.6" customHeight="1" x14ac:dyDescent="0.25">
      <c r="A3" s="171"/>
      <c r="B3" s="172"/>
      <c r="C3" s="172"/>
      <c r="D3" s="172"/>
      <c r="E3" s="172"/>
      <c r="F3" s="172"/>
      <c r="G3" s="172" t="s">
        <v>0</v>
      </c>
    </row>
    <row r="4" spans="1:7" ht="256.5" customHeight="1" x14ac:dyDescent="0.25">
      <c r="A4" s="171" t="s">
        <v>1</v>
      </c>
      <c r="B4" s="171" t="s">
        <v>2</v>
      </c>
      <c r="C4" s="171" t="s">
        <v>3</v>
      </c>
      <c r="D4" s="171" t="s">
        <v>4</v>
      </c>
      <c r="E4" s="171" t="s">
        <v>5</v>
      </c>
      <c r="F4" s="171" t="s">
        <v>6</v>
      </c>
      <c r="G4" s="171" t="s">
        <v>7</v>
      </c>
    </row>
    <row r="5" spans="1:7" ht="15.75" customHeight="1" x14ac:dyDescent="0.25">
      <c r="A5" s="101" t="s">
        <v>8</v>
      </c>
      <c r="B5" s="102">
        <v>74932.5</v>
      </c>
      <c r="C5" s="102">
        <v>74932.5</v>
      </c>
      <c r="D5" s="102">
        <v>74932.5</v>
      </c>
      <c r="E5" s="102">
        <v>74932.5</v>
      </c>
      <c r="F5" s="103">
        <v>100</v>
      </c>
      <c r="G5" s="103">
        <v>100</v>
      </c>
    </row>
    <row r="6" spans="1:7" ht="15.75" customHeight="1" x14ac:dyDescent="0.25">
      <c r="A6" s="101" t="s">
        <v>9</v>
      </c>
      <c r="B6" s="102">
        <v>94088.7</v>
      </c>
      <c r="C6" s="102">
        <v>94088.7</v>
      </c>
      <c r="D6" s="102">
        <v>94088.7</v>
      </c>
      <c r="E6" s="102">
        <v>94088.7</v>
      </c>
      <c r="F6" s="103">
        <v>100</v>
      </c>
      <c r="G6" s="103">
        <v>100</v>
      </c>
    </row>
    <row r="7" spans="1:7" ht="15.75" customHeight="1" x14ac:dyDescent="0.25">
      <c r="A7" s="101" t="s">
        <v>10</v>
      </c>
      <c r="B7" s="102">
        <v>171874</v>
      </c>
      <c r="C7" s="102">
        <v>171874</v>
      </c>
      <c r="D7" s="102">
        <v>171874</v>
      </c>
      <c r="E7" s="102">
        <v>171874</v>
      </c>
      <c r="F7" s="103">
        <v>100</v>
      </c>
      <c r="G7" s="103">
        <v>100</v>
      </c>
    </row>
    <row r="8" spans="1:7" ht="15.75" customHeight="1" x14ac:dyDescent="0.25">
      <c r="A8" s="101" t="s">
        <v>11</v>
      </c>
      <c r="B8" s="102">
        <v>65977.100000000006</v>
      </c>
      <c r="C8" s="102">
        <v>65977.100000000006</v>
      </c>
      <c r="D8" s="102">
        <v>65977.100000000006</v>
      </c>
      <c r="E8" s="102">
        <v>65977.100000000006</v>
      </c>
      <c r="F8" s="103">
        <v>100</v>
      </c>
      <c r="G8" s="103">
        <v>100</v>
      </c>
    </row>
    <row r="9" spans="1:7" ht="15.75" customHeight="1" x14ac:dyDescent="0.25">
      <c r="A9" s="101" t="s">
        <v>12</v>
      </c>
      <c r="B9" s="102">
        <v>55195.199999999997</v>
      </c>
      <c r="C9" s="102">
        <v>55195.199999999997</v>
      </c>
      <c r="D9" s="102">
        <v>55195.199999999997</v>
      </c>
      <c r="E9" s="102">
        <v>55195.199999999997</v>
      </c>
      <c r="F9" s="103">
        <v>100</v>
      </c>
      <c r="G9" s="103">
        <v>100</v>
      </c>
    </row>
    <row r="10" spans="1:7" ht="15.75" customHeight="1" x14ac:dyDescent="0.25">
      <c r="A10" s="101" t="s">
        <v>13</v>
      </c>
      <c r="B10" s="102">
        <v>54469.5</v>
      </c>
      <c r="C10" s="102">
        <v>54469.5</v>
      </c>
      <c r="D10" s="102">
        <v>54469.5</v>
      </c>
      <c r="E10" s="102">
        <v>54469.5</v>
      </c>
      <c r="F10" s="103">
        <v>100</v>
      </c>
      <c r="G10" s="103">
        <v>100</v>
      </c>
    </row>
    <row r="11" spans="1:7" ht="15.75" customHeight="1" x14ac:dyDescent="0.25">
      <c r="A11" s="101" t="s">
        <v>14</v>
      </c>
      <c r="B11" s="102">
        <v>31167.5</v>
      </c>
      <c r="C11" s="102">
        <v>31167.5</v>
      </c>
      <c r="D11" s="102">
        <v>31167.5</v>
      </c>
      <c r="E11" s="102">
        <v>31167.5</v>
      </c>
      <c r="F11" s="103">
        <v>100</v>
      </c>
      <c r="G11" s="103">
        <v>100</v>
      </c>
    </row>
    <row r="12" spans="1:7" ht="15.75" customHeight="1" x14ac:dyDescent="0.25">
      <c r="A12" s="101" t="s">
        <v>15</v>
      </c>
      <c r="B12" s="102">
        <v>104990.5</v>
      </c>
      <c r="C12" s="102">
        <v>104990.5</v>
      </c>
      <c r="D12" s="102">
        <v>104990.5</v>
      </c>
      <c r="E12" s="102">
        <v>104990.5</v>
      </c>
      <c r="F12" s="103">
        <v>100</v>
      </c>
      <c r="G12" s="103">
        <v>100</v>
      </c>
    </row>
    <row r="13" spans="1:7" ht="15.75" customHeight="1" x14ac:dyDescent="0.25">
      <c r="A13" s="101" t="s">
        <v>16</v>
      </c>
      <c r="B13" s="102">
        <v>22697.1</v>
      </c>
      <c r="C13" s="102">
        <v>22697.1</v>
      </c>
      <c r="D13" s="102">
        <v>22697.1</v>
      </c>
      <c r="E13" s="102">
        <v>21447.368999999999</v>
      </c>
      <c r="F13" s="103">
        <v>94.493873666679889</v>
      </c>
      <c r="G13" s="103">
        <v>94.493873666679889</v>
      </c>
    </row>
    <row r="14" spans="1:7" ht="15.75" customHeight="1" x14ac:dyDescent="0.25">
      <c r="A14" s="101" t="s">
        <v>17</v>
      </c>
      <c r="B14" s="102">
        <v>104878.2</v>
      </c>
      <c r="C14" s="102">
        <v>104878.2</v>
      </c>
      <c r="D14" s="102">
        <v>104878.2</v>
      </c>
      <c r="E14" s="102">
        <v>104878.2</v>
      </c>
      <c r="F14" s="103">
        <v>100</v>
      </c>
      <c r="G14" s="103">
        <v>100</v>
      </c>
    </row>
    <row r="15" spans="1:7" ht="15.75" customHeight="1" x14ac:dyDescent="0.25">
      <c r="A15" s="101" t="s">
        <v>18</v>
      </c>
      <c r="B15" s="102">
        <v>149674.70000000001</v>
      </c>
      <c r="C15" s="102">
        <v>149674.70000000001</v>
      </c>
      <c r="D15" s="102">
        <v>149674.70000000001</v>
      </c>
      <c r="E15" s="102">
        <v>149674.70000000001</v>
      </c>
      <c r="F15" s="103">
        <v>100</v>
      </c>
      <c r="G15" s="103">
        <v>100</v>
      </c>
    </row>
    <row r="16" spans="1:7" ht="15.75" customHeight="1" x14ac:dyDescent="0.25">
      <c r="A16" s="101" t="s">
        <v>19</v>
      </c>
      <c r="B16" s="102">
        <v>41913.599999999999</v>
      </c>
      <c r="C16" s="102">
        <v>41913.599999999999</v>
      </c>
      <c r="D16" s="102">
        <v>41913.599999999999</v>
      </c>
      <c r="E16" s="102">
        <v>41913.599999999999</v>
      </c>
      <c r="F16" s="103">
        <v>100</v>
      </c>
      <c r="G16" s="103">
        <v>100</v>
      </c>
    </row>
    <row r="17" spans="1:7" ht="15.75" customHeight="1" x14ac:dyDescent="0.25">
      <c r="A17" s="101" t="s">
        <v>20</v>
      </c>
      <c r="B17" s="102">
        <v>58151.4</v>
      </c>
      <c r="C17" s="102">
        <v>58151.4</v>
      </c>
      <c r="D17" s="102">
        <v>58151.4</v>
      </c>
      <c r="E17" s="102">
        <v>58151.4</v>
      </c>
      <c r="F17" s="103">
        <v>100</v>
      </c>
      <c r="G17" s="103">
        <v>100</v>
      </c>
    </row>
    <row r="18" spans="1:7" ht="15.75" customHeight="1" x14ac:dyDescent="0.25">
      <c r="A18" s="101" t="s">
        <v>21</v>
      </c>
      <c r="B18" s="102">
        <v>73229.399999999994</v>
      </c>
      <c r="C18" s="102">
        <v>73229.399999999994</v>
      </c>
      <c r="D18" s="102">
        <v>73229.399999999994</v>
      </c>
      <c r="E18" s="102">
        <v>73229.399999999994</v>
      </c>
      <c r="F18" s="103">
        <v>100</v>
      </c>
      <c r="G18" s="103">
        <v>100</v>
      </c>
    </row>
    <row r="19" spans="1:7" ht="15.75" customHeight="1" x14ac:dyDescent="0.25">
      <c r="A19" s="101" t="s">
        <v>22</v>
      </c>
      <c r="B19" s="102">
        <v>140232</v>
      </c>
      <c r="C19" s="102">
        <v>140232</v>
      </c>
      <c r="D19" s="102">
        <v>140232</v>
      </c>
      <c r="E19" s="102">
        <v>140232</v>
      </c>
      <c r="F19" s="103">
        <v>100</v>
      </c>
      <c r="G19" s="103">
        <v>100</v>
      </c>
    </row>
    <row r="20" spans="1:7" ht="15.75" customHeight="1" x14ac:dyDescent="0.25">
      <c r="A20" s="101" t="s">
        <v>23</v>
      </c>
      <c r="B20" s="102">
        <v>135884.79999999999</v>
      </c>
      <c r="C20" s="102">
        <v>135884.79999999999</v>
      </c>
      <c r="D20" s="102">
        <v>135884.79999999999</v>
      </c>
      <c r="E20" s="102">
        <v>135884.79999999999</v>
      </c>
      <c r="F20" s="103">
        <v>100</v>
      </c>
      <c r="G20" s="103">
        <v>100</v>
      </c>
    </row>
    <row r="21" spans="1:7" ht="15.75" customHeight="1" x14ac:dyDescent="0.25">
      <c r="A21" s="101" t="s">
        <v>24</v>
      </c>
      <c r="B21" s="102">
        <v>58281.599999999999</v>
      </c>
      <c r="C21" s="102">
        <v>58281.599999999999</v>
      </c>
      <c r="D21" s="102">
        <v>58281.599999999999</v>
      </c>
      <c r="E21" s="102">
        <v>58281.599999999999</v>
      </c>
      <c r="F21" s="103">
        <v>100</v>
      </c>
      <c r="G21" s="103">
        <v>100</v>
      </c>
    </row>
    <row r="22" spans="1:7" ht="15.75" customHeight="1" x14ac:dyDescent="0.25">
      <c r="A22" s="101" t="s">
        <v>25</v>
      </c>
      <c r="B22" s="102">
        <v>91372.1</v>
      </c>
      <c r="C22" s="102">
        <v>91372.1</v>
      </c>
      <c r="D22" s="102">
        <v>91372.1</v>
      </c>
      <c r="E22" s="102">
        <v>91372.1</v>
      </c>
      <c r="F22" s="103">
        <v>100</v>
      </c>
      <c r="G22" s="103">
        <v>100</v>
      </c>
    </row>
    <row r="23" spans="1:7" ht="15.75" customHeight="1" x14ac:dyDescent="0.25">
      <c r="A23" s="101" t="s">
        <v>44</v>
      </c>
      <c r="B23" s="102">
        <v>304201.40000000002</v>
      </c>
      <c r="C23" s="102">
        <v>304201.40000000002</v>
      </c>
      <c r="D23" s="102">
        <v>304201.40000000002</v>
      </c>
      <c r="E23" s="102">
        <v>276667.99229999998</v>
      </c>
      <c r="F23" s="103">
        <v>90.94895431118988</v>
      </c>
      <c r="G23" s="103">
        <v>90.94895431118988</v>
      </c>
    </row>
    <row r="24" spans="1:7" ht="15.75" customHeight="1" x14ac:dyDescent="0.25">
      <c r="A24" s="101" t="s">
        <v>26</v>
      </c>
      <c r="B24" s="102">
        <v>148544.29999999999</v>
      </c>
      <c r="C24" s="102">
        <v>148544.29999999999</v>
      </c>
      <c r="D24" s="102">
        <v>148544.29999999999</v>
      </c>
      <c r="E24" s="102">
        <v>148544.29999999999</v>
      </c>
      <c r="F24" s="103">
        <v>100</v>
      </c>
      <c r="G24" s="103">
        <v>100</v>
      </c>
    </row>
    <row r="25" spans="1:7" ht="15.75" customHeight="1" x14ac:dyDescent="0.25">
      <c r="A25" s="101" t="s">
        <v>27</v>
      </c>
      <c r="B25" s="102">
        <v>27414.6</v>
      </c>
      <c r="C25" s="102">
        <v>27414.6</v>
      </c>
      <c r="D25" s="102">
        <v>27414.6</v>
      </c>
      <c r="E25" s="102">
        <v>27414.6</v>
      </c>
      <c r="F25" s="103">
        <v>100</v>
      </c>
      <c r="G25" s="103">
        <v>100</v>
      </c>
    </row>
    <row r="26" spans="1:7" ht="15.75" customHeight="1" x14ac:dyDescent="0.25">
      <c r="A26" s="101" t="s">
        <v>28</v>
      </c>
      <c r="B26" s="102">
        <v>168745.5</v>
      </c>
      <c r="C26" s="102">
        <v>168745.5</v>
      </c>
      <c r="D26" s="102">
        <v>168745.5</v>
      </c>
      <c r="E26" s="102">
        <v>168745.5</v>
      </c>
      <c r="F26" s="103">
        <v>100</v>
      </c>
      <c r="G26" s="103">
        <v>100</v>
      </c>
    </row>
    <row r="27" spans="1:7" ht="15.75" customHeight="1" x14ac:dyDescent="0.25">
      <c r="A27" s="101" t="s">
        <v>29</v>
      </c>
      <c r="B27" s="102">
        <v>70794.899999999994</v>
      </c>
      <c r="C27" s="102">
        <v>70794.899999999994</v>
      </c>
      <c r="D27" s="102">
        <v>70794.899999999994</v>
      </c>
      <c r="E27" s="102">
        <v>70794.899999999994</v>
      </c>
      <c r="F27" s="103">
        <v>100</v>
      </c>
      <c r="G27" s="103">
        <v>100</v>
      </c>
    </row>
    <row r="28" spans="1:7" ht="15.75" customHeight="1" x14ac:dyDescent="0.25">
      <c r="A28" s="101" t="s">
        <v>30</v>
      </c>
      <c r="B28" s="102">
        <v>131732.79999999999</v>
      </c>
      <c r="C28" s="102">
        <v>131732.79999999999</v>
      </c>
      <c r="D28" s="102">
        <v>131732.79999999999</v>
      </c>
      <c r="E28" s="102">
        <v>131732.79999999999</v>
      </c>
      <c r="F28" s="103">
        <v>100</v>
      </c>
      <c r="G28" s="103">
        <v>100</v>
      </c>
    </row>
    <row r="29" spans="1:7" ht="15.75" customHeight="1" x14ac:dyDescent="0.25">
      <c r="A29" s="101" t="s">
        <v>31</v>
      </c>
      <c r="B29" s="102">
        <v>51222.3</v>
      </c>
      <c r="C29" s="102">
        <v>51222.3</v>
      </c>
      <c r="D29" s="102">
        <v>51222.3</v>
      </c>
      <c r="E29" s="102">
        <v>51222.267950000001</v>
      </c>
      <c r="F29" s="103">
        <v>99.999937429596088</v>
      </c>
      <c r="G29" s="103">
        <v>99.999937429596088</v>
      </c>
    </row>
    <row r="30" spans="1:7" ht="15.75" customHeight="1" x14ac:dyDescent="0.25">
      <c r="A30" s="101" t="s">
        <v>32</v>
      </c>
      <c r="B30" s="102">
        <v>33892.300000000003</v>
      </c>
      <c r="C30" s="102">
        <v>33892.300000000003</v>
      </c>
      <c r="D30" s="102">
        <v>33892.300000000003</v>
      </c>
      <c r="E30" s="102">
        <v>33892.300000000003</v>
      </c>
      <c r="F30" s="103">
        <v>100</v>
      </c>
      <c r="G30" s="103">
        <v>100</v>
      </c>
    </row>
    <row r="31" spans="1:7" ht="15.75" customHeight="1" x14ac:dyDescent="0.25">
      <c r="A31" s="101" t="s">
        <v>33</v>
      </c>
      <c r="B31" s="102">
        <v>10937.7</v>
      </c>
      <c r="C31" s="102">
        <v>10937.7</v>
      </c>
      <c r="D31" s="102">
        <v>10937.7</v>
      </c>
      <c r="E31" s="102">
        <v>10717.950140000001</v>
      </c>
      <c r="F31" s="103">
        <v>97.990895160774201</v>
      </c>
      <c r="G31" s="103">
        <v>97.990895160774201</v>
      </c>
    </row>
    <row r="32" spans="1:7" ht="15.75" customHeight="1" x14ac:dyDescent="0.25">
      <c r="A32" s="101" t="s">
        <v>34</v>
      </c>
      <c r="B32" s="102">
        <v>106813.1</v>
      </c>
      <c r="C32" s="102">
        <v>106813.1</v>
      </c>
      <c r="D32" s="102">
        <v>106813.1</v>
      </c>
      <c r="E32" s="102">
        <v>106813.1</v>
      </c>
      <c r="F32" s="103">
        <v>100</v>
      </c>
      <c r="G32" s="103">
        <v>100</v>
      </c>
    </row>
    <row r="33" spans="1:7" ht="15.75" customHeight="1" x14ac:dyDescent="0.25">
      <c r="A33" s="101" t="s">
        <v>35</v>
      </c>
      <c r="B33" s="102">
        <v>112612.1</v>
      </c>
      <c r="C33" s="102">
        <v>112612.1</v>
      </c>
      <c r="D33" s="102">
        <v>112612.1</v>
      </c>
      <c r="E33" s="102">
        <v>112612.1</v>
      </c>
      <c r="F33" s="103">
        <v>100</v>
      </c>
      <c r="G33" s="103">
        <v>100</v>
      </c>
    </row>
    <row r="34" spans="1:7" ht="15.75" customHeight="1" x14ac:dyDescent="0.25">
      <c r="A34" s="101" t="s">
        <v>36</v>
      </c>
      <c r="B34" s="102">
        <v>120724.4</v>
      </c>
      <c r="C34" s="102">
        <v>120724.4</v>
      </c>
      <c r="D34" s="102">
        <v>120724.4</v>
      </c>
      <c r="E34" s="102">
        <v>120724.4</v>
      </c>
      <c r="F34" s="103">
        <v>100</v>
      </c>
      <c r="G34" s="103">
        <v>100</v>
      </c>
    </row>
    <row r="35" spans="1:7" ht="15.75" customHeight="1" x14ac:dyDescent="0.25">
      <c r="A35" s="101" t="s">
        <v>46</v>
      </c>
      <c r="B35" s="102">
        <v>6943.3</v>
      </c>
      <c r="C35" s="102">
        <v>6943.3</v>
      </c>
      <c r="D35" s="102">
        <v>6943.3</v>
      </c>
      <c r="E35" s="102">
        <v>6943.2690000000002</v>
      </c>
      <c r="F35" s="103">
        <v>99.999553526421153</v>
      </c>
      <c r="G35" s="103">
        <v>99.999553526421153</v>
      </c>
    </row>
    <row r="36" spans="1:7" ht="15.75" customHeight="1" x14ac:dyDescent="0.25">
      <c r="A36" s="101" t="s">
        <v>37</v>
      </c>
      <c r="B36" s="102">
        <v>354139.8</v>
      </c>
      <c r="C36" s="102">
        <v>354139.8</v>
      </c>
      <c r="D36" s="102">
        <v>354139.8</v>
      </c>
      <c r="E36" s="102">
        <v>354139.8</v>
      </c>
      <c r="F36" s="103">
        <v>100</v>
      </c>
      <c r="G36" s="103">
        <v>100</v>
      </c>
    </row>
    <row r="37" spans="1:7" ht="15.75" customHeight="1" x14ac:dyDescent="0.25">
      <c r="A37" s="101" t="s">
        <v>47</v>
      </c>
      <c r="B37" s="102">
        <v>62345.9</v>
      </c>
      <c r="C37" s="102">
        <v>62345.9</v>
      </c>
      <c r="D37" s="102">
        <v>62345.9</v>
      </c>
      <c r="E37" s="102">
        <v>62345.9</v>
      </c>
      <c r="F37" s="103">
        <v>100</v>
      </c>
      <c r="G37" s="103">
        <v>100</v>
      </c>
    </row>
    <row r="38" spans="1:7" ht="15.75" customHeight="1" x14ac:dyDescent="0.25">
      <c r="A38" s="101" t="s">
        <v>38</v>
      </c>
      <c r="B38" s="102">
        <v>143820</v>
      </c>
      <c r="C38" s="102">
        <v>143820</v>
      </c>
      <c r="D38" s="102">
        <v>143820</v>
      </c>
      <c r="E38" s="102">
        <v>139423.02328999998</v>
      </c>
      <c r="F38" s="103">
        <v>96.942722354331792</v>
      </c>
      <c r="G38" s="103">
        <v>96.942722354331792</v>
      </c>
    </row>
    <row r="39" spans="1:7" ht="15.75" customHeight="1" x14ac:dyDescent="0.25">
      <c r="A39" s="101" t="s">
        <v>48</v>
      </c>
      <c r="B39" s="102">
        <v>4246451.8</v>
      </c>
      <c r="C39" s="102">
        <v>4246451.8</v>
      </c>
      <c r="D39" s="102">
        <v>4246451.8</v>
      </c>
      <c r="E39" s="102">
        <v>4246451.8</v>
      </c>
      <c r="F39" s="103">
        <v>100</v>
      </c>
      <c r="G39" s="103">
        <v>100</v>
      </c>
    </row>
    <row r="40" spans="1:7" ht="15.75" customHeight="1" x14ac:dyDescent="0.25">
      <c r="A40" s="105" t="s">
        <v>39</v>
      </c>
      <c r="B40" s="106">
        <v>7630346.0999999996</v>
      </c>
      <c r="C40" s="107">
        <v>7630346.0999999996</v>
      </c>
      <c r="D40" s="107">
        <v>7630346.0999999996</v>
      </c>
      <c r="E40" s="107">
        <v>7596946.1716799997</v>
      </c>
      <c r="F40" s="108">
        <v>99.562275054338627</v>
      </c>
      <c r="G40" s="108">
        <v>99.562275054338627</v>
      </c>
    </row>
    <row r="41" spans="1:7" ht="15.75" customHeight="1" x14ac:dyDescent="0.25">
      <c r="A41" s="205" t="s">
        <v>40</v>
      </c>
      <c r="B41" s="206"/>
      <c r="C41" s="206"/>
      <c r="D41" s="206"/>
      <c r="E41" s="206"/>
      <c r="F41" s="207"/>
      <c r="G41" s="208"/>
    </row>
    <row r="42" spans="1:7" ht="15.75" customHeight="1" x14ac:dyDescent="0.25">
      <c r="A42" s="109" t="s">
        <v>41</v>
      </c>
      <c r="B42" s="107">
        <v>4813700.8</v>
      </c>
      <c r="C42" s="107">
        <v>4813700.8</v>
      </c>
      <c r="D42" s="107">
        <v>4813700.8</v>
      </c>
      <c r="E42" s="107">
        <v>4809303.7922900002</v>
      </c>
      <c r="F42" s="108">
        <v>99.908656397796889</v>
      </c>
      <c r="G42" s="108">
        <v>99.908656397796889</v>
      </c>
    </row>
    <row r="43" spans="1:7" ht="15.75" customHeight="1" x14ac:dyDescent="0.25">
      <c r="A43" s="109" t="s">
        <v>42</v>
      </c>
      <c r="B43" s="107">
        <v>2816645.3</v>
      </c>
      <c r="C43" s="107">
        <v>2816645.3</v>
      </c>
      <c r="D43" s="107">
        <v>2816645.3</v>
      </c>
      <c r="E43" s="107">
        <v>2787642.3793899994</v>
      </c>
      <c r="F43" s="108">
        <v>98.970302699810986</v>
      </c>
      <c r="G43" s="108">
        <v>98.970302699810986</v>
      </c>
    </row>
    <row r="44" spans="1:7" ht="10.15" customHeight="1" x14ac:dyDescent="0.25">
      <c r="A44" s="110"/>
      <c r="B44" s="110"/>
      <c r="C44" s="110"/>
      <c r="D44" s="110"/>
      <c r="E44" s="110"/>
    </row>
    <row r="45" spans="1:7" ht="12.75" customHeight="1" x14ac:dyDescent="0.25">
      <c r="A45" s="111"/>
      <c r="B45" s="112"/>
      <c r="C45" s="113"/>
      <c r="D45" s="114"/>
      <c r="E45" s="115"/>
    </row>
    <row r="46" spans="1:7" ht="11.25" customHeight="1" x14ac:dyDescent="0.25">
      <c r="A46" s="115"/>
      <c r="B46" s="116"/>
      <c r="C46" s="117"/>
      <c r="D46" s="118"/>
      <c r="E46" s="115"/>
    </row>
  </sheetData>
  <mergeCells count="2">
    <mergeCell ref="A2:G2"/>
    <mergeCell ref="A41:G41"/>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F3E4-81E0-48DD-8062-A00F7FD530CB}">
  <sheetPr>
    <pageSetUpPr fitToPage="1"/>
  </sheetPr>
  <dimension ref="A1:W27"/>
  <sheetViews>
    <sheetView view="pageBreakPreview" zoomScale="70" zoomScaleNormal="50" zoomScaleSheetLayoutView="70" zoomScalePageLayoutView="50" workbookViewId="0">
      <selection activeCell="G1" sqref="G1:H1"/>
    </sheetView>
  </sheetViews>
  <sheetFormatPr defaultRowHeight="12.75" x14ac:dyDescent="0.2"/>
  <cols>
    <col min="1" max="1" width="5.28515625" style="99" customWidth="1"/>
    <col min="2" max="2" width="29.5703125" style="99" customWidth="1"/>
    <col min="3" max="3" width="23.7109375" style="99" customWidth="1"/>
    <col min="4" max="5" width="14.85546875" style="99" customWidth="1"/>
    <col min="6" max="6" width="15.5703125" style="99" customWidth="1"/>
    <col min="7" max="7" width="14.140625" style="99" customWidth="1"/>
    <col min="8" max="8" width="15.140625" style="99" customWidth="1"/>
    <col min="9" max="9" width="0.140625" style="99" customWidth="1"/>
    <col min="10" max="10" width="28.28515625" style="99" customWidth="1"/>
    <col min="11" max="11" width="25.28515625" style="99" customWidth="1"/>
    <col min="12" max="12" width="14.7109375" style="99" customWidth="1"/>
    <col min="13" max="14" width="14" style="99" customWidth="1"/>
    <col min="15" max="15" width="14.140625" style="99" customWidth="1"/>
    <col min="16" max="16" width="15.140625" style="99" customWidth="1"/>
    <col min="17" max="17" width="37.140625" style="99" customWidth="1"/>
    <col min="18" max="18" width="32.28515625" style="99" bestFit="1" customWidth="1"/>
    <col min="19" max="19" width="14.7109375" style="99" customWidth="1"/>
    <col min="20" max="21" width="19.28515625" style="99" customWidth="1"/>
    <col min="22" max="22" width="14.140625" style="99" customWidth="1"/>
    <col min="23" max="23" width="15.140625" style="99" customWidth="1"/>
    <col min="24" max="233" width="9.140625" style="99" customWidth="1"/>
    <col min="234" max="256" width="9.140625" style="99"/>
    <col min="257" max="257" width="0.7109375" style="99" customWidth="1"/>
    <col min="258" max="258" width="40.85546875" style="99" customWidth="1"/>
    <col min="259" max="259" width="32.28515625" style="99" bestFit="1" customWidth="1"/>
    <col min="260" max="260" width="18.28515625" style="99" customWidth="1"/>
    <col min="261" max="262" width="19.28515625" style="99" customWidth="1"/>
    <col min="263" max="263" width="14.140625" style="99" customWidth="1"/>
    <col min="264" max="264" width="15.140625" style="99" customWidth="1"/>
    <col min="265" max="265" width="0.140625" style="99" customWidth="1"/>
    <col min="266" max="266" width="44.140625" style="99" customWidth="1"/>
    <col min="267" max="267" width="32.28515625" style="99" bestFit="1" customWidth="1"/>
    <col min="268" max="268" width="14.7109375" style="99" customWidth="1"/>
    <col min="269" max="270" width="19.28515625" style="99" customWidth="1"/>
    <col min="271" max="271" width="14.140625" style="99" customWidth="1"/>
    <col min="272" max="272" width="15.140625" style="99" customWidth="1"/>
    <col min="273" max="273" width="43.42578125" style="99" customWidth="1"/>
    <col min="274" max="274" width="32.28515625" style="99" bestFit="1" customWidth="1"/>
    <col min="275" max="275" width="14.7109375" style="99" customWidth="1"/>
    <col min="276" max="277" width="19.28515625" style="99" customWidth="1"/>
    <col min="278" max="278" width="14.140625" style="99" customWidth="1"/>
    <col min="279" max="279" width="15.140625" style="99" customWidth="1"/>
    <col min="280" max="489" width="9.140625" style="99" customWidth="1"/>
    <col min="490" max="512" width="9.140625" style="99"/>
    <col min="513" max="513" width="0.7109375" style="99" customWidth="1"/>
    <col min="514" max="514" width="40.85546875" style="99" customWidth="1"/>
    <col min="515" max="515" width="32.28515625" style="99" bestFit="1" customWidth="1"/>
    <col min="516" max="516" width="18.28515625" style="99" customWidth="1"/>
    <col min="517" max="518" width="19.28515625" style="99" customWidth="1"/>
    <col min="519" max="519" width="14.140625" style="99" customWidth="1"/>
    <col min="520" max="520" width="15.140625" style="99" customWidth="1"/>
    <col min="521" max="521" width="0.140625" style="99" customWidth="1"/>
    <col min="522" max="522" width="44.140625" style="99" customWidth="1"/>
    <col min="523" max="523" width="32.28515625" style="99" bestFit="1" customWidth="1"/>
    <col min="524" max="524" width="14.7109375" style="99" customWidth="1"/>
    <col min="525" max="526" width="19.28515625" style="99" customWidth="1"/>
    <col min="527" max="527" width="14.140625" style="99" customWidth="1"/>
    <col min="528" max="528" width="15.140625" style="99" customWidth="1"/>
    <col min="529" max="529" width="43.42578125" style="99" customWidth="1"/>
    <col min="530" max="530" width="32.28515625" style="99" bestFit="1" customWidth="1"/>
    <col min="531" max="531" width="14.7109375" style="99" customWidth="1"/>
    <col min="532" max="533" width="19.28515625" style="99" customWidth="1"/>
    <col min="534" max="534" width="14.140625" style="99" customWidth="1"/>
    <col min="535" max="535" width="15.140625" style="99" customWidth="1"/>
    <col min="536" max="745" width="9.140625" style="99" customWidth="1"/>
    <col min="746" max="768" width="9.140625" style="99"/>
    <col min="769" max="769" width="0.7109375" style="99" customWidth="1"/>
    <col min="770" max="770" width="40.85546875" style="99" customWidth="1"/>
    <col min="771" max="771" width="32.28515625" style="99" bestFit="1" customWidth="1"/>
    <col min="772" max="772" width="18.28515625" style="99" customWidth="1"/>
    <col min="773" max="774" width="19.28515625" style="99" customWidth="1"/>
    <col min="775" max="775" width="14.140625" style="99" customWidth="1"/>
    <col min="776" max="776" width="15.140625" style="99" customWidth="1"/>
    <col min="777" max="777" width="0.140625" style="99" customWidth="1"/>
    <col min="778" max="778" width="44.140625" style="99" customWidth="1"/>
    <col min="779" max="779" width="32.28515625" style="99" bestFit="1" customWidth="1"/>
    <col min="780" max="780" width="14.7109375" style="99" customWidth="1"/>
    <col min="781" max="782" width="19.28515625" style="99" customWidth="1"/>
    <col min="783" max="783" width="14.140625" style="99" customWidth="1"/>
    <col min="784" max="784" width="15.140625" style="99" customWidth="1"/>
    <col min="785" max="785" width="43.42578125" style="99" customWidth="1"/>
    <col min="786" max="786" width="32.28515625" style="99" bestFit="1" customWidth="1"/>
    <col min="787" max="787" width="14.7109375" style="99" customWidth="1"/>
    <col min="788" max="789" width="19.28515625" style="99" customWidth="1"/>
    <col min="790" max="790" width="14.140625" style="99" customWidth="1"/>
    <col min="791" max="791" width="15.140625" style="99" customWidth="1"/>
    <col min="792" max="1001" width="9.140625" style="99" customWidth="1"/>
    <col min="1002" max="1024" width="9.140625" style="99"/>
    <col min="1025" max="1025" width="0.7109375" style="99" customWidth="1"/>
    <col min="1026" max="1026" width="40.85546875" style="99" customWidth="1"/>
    <col min="1027" max="1027" width="32.28515625" style="99" bestFit="1" customWidth="1"/>
    <col min="1028" max="1028" width="18.28515625" style="99" customWidth="1"/>
    <col min="1029" max="1030" width="19.28515625" style="99" customWidth="1"/>
    <col min="1031" max="1031" width="14.140625" style="99" customWidth="1"/>
    <col min="1032" max="1032" width="15.140625" style="99" customWidth="1"/>
    <col min="1033" max="1033" width="0.140625" style="99" customWidth="1"/>
    <col min="1034" max="1034" width="44.140625" style="99" customWidth="1"/>
    <col min="1035" max="1035" width="32.28515625" style="99" bestFit="1" customWidth="1"/>
    <col min="1036" max="1036" width="14.7109375" style="99" customWidth="1"/>
    <col min="1037" max="1038" width="19.28515625" style="99" customWidth="1"/>
    <col min="1039" max="1039" width="14.140625" style="99" customWidth="1"/>
    <col min="1040" max="1040" width="15.140625" style="99" customWidth="1"/>
    <col min="1041" max="1041" width="43.42578125" style="99" customWidth="1"/>
    <col min="1042" max="1042" width="32.28515625" style="99" bestFit="1" customWidth="1"/>
    <col min="1043" max="1043" width="14.7109375" style="99" customWidth="1"/>
    <col min="1044" max="1045" width="19.28515625" style="99" customWidth="1"/>
    <col min="1046" max="1046" width="14.140625" style="99" customWidth="1"/>
    <col min="1047" max="1047" width="15.140625" style="99" customWidth="1"/>
    <col min="1048" max="1257" width="9.140625" style="99" customWidth="1"/>
    <col min="1258" max="1280" width="9.140625" style="99"/>
    <col min="1281" max="1281" width="0.7109375" style="99" customWidth="1"/>
    <col min="1282" max="1282" width="40.85546875" style="99" customWidth="1"/>
    <col min="1283" max="1283" width="32.28515625" style="99" bestFit="1" customWidth="1"/>
    <col min="1284" max="1284" width="18.28515625" style="99" customWidth="1"/>
    <col min="1285" max="1286" width="19.28515625" style="99" customWidth="1"/>
    <col min="1287" max="1287" width="14.140625" style="99" customWidth="1"/>
    <col min="1288" max="1288" width="15.140625" style="99" customWidth="1"/>
    <col min="1289" max="1289" width="0.140625" style="99" customWidth="1"/>
    <col min="1290" max="1290" width="44.140625" style="99" customWidth="1"/>
    <col min="1291" max="1291" width="32.28515625" style="99" bestFit="1" customWidth="1"/>
    <col min="1292" max="1292" width="14.7109375" style="99" customWidth="1"/>
    <col min="1293" max="1294" width="19.28515625" style="99" customWidth="1"/>
    <col min="1295" max="1295" width="14.140625" style="99" customWidth="1"/>
    <col min="1296" max="1296" width="15.140625" style="99" customWidth="1"/>
    <col min="1297" max="1297" width="43.42578125" style="99" customWidth="1"/>
    <col min="1298" max="1298" width="32.28515625" style="99" bestFit="1" customWidth="1"/>
    <col min="1299" max="1299" width="14.7109375" style="99" customWidth="1"/>
    <col min="1300" max="1301" width="19.28515625" style="99" customWidth="1"/>
    <col min="1302" max="1302" width="14.140625" style="99" customWidth="1"/>
    <col min="1303" max="1303" width="15.140625" style="99" customWidth="1"/>
    <col min="1304" max="1513" width="9.140625" style="99" customWidth="1"/>
    <col min="1514" max="1536" width="9.140625" style="99"/>
    <col min="1537" max="1537" width="0.7109375" style="99" customWidth="1"/>
    <col min="1538" max="1538" width="40.85546875" style="99" customWidth="1"/>
    <col min="1539" max="1539" width="32.28515625" style="99" bestFit="1" customWidth="1"/>
    <col min="1540" max="1540" width="18.28515625" style="99" customWidth="1"/>
    <col min="1541" max="1542" width="19.28515625" style="99" customWidth="1"/>
    <col min="1543" max="1543" width="14.140625" style="99" customWidth="1"/>
    <col min="1544" max="1544" width="15.140625" style="99" customWidth="1"/>
    <col min="1545" max="1545" width="0.140625" style="99" customWidth="1"/>
    <col min="1546" max="1546" width="44.140625" style="99" customWidth="1"/>
    <col min="1547" max="1547" width="32.28515625" style="99" bestFit="1" customWidth="1"/>
    <col min="1548" max="1548" width="14.7109375" style="99" customWidth="1"/>
    <col min="1549" max="1550" width="19.28515625" style="99" customWidth="1"/>
    <col min="1551" max="1551" width="14.140625" style="99" customWidth="1"/>
    <col min="1552" max="1552" width="15.140625" style="99" customWidth="1"/>
    <col min="1553" max="1553" width="43.42578125" style="99" customWidth="1"/>
    <col min="1554" max="1554" width="32.28515625" style="99" bestFit="1" customWidth="1"/>
    <col min="1555" max="1555" width="14.7109375" style="99" customWidth="1"/>
    <col min="1556" max="1557" width="19.28515625" style="99" customWidth="1"/>
    <col min="1558" max="1558" width="14.140625" style="99" customWidth="1"/>
    <col min="1559" max="1559" width="15.140625" style="99" customWidth="1"/>
    <col min="1560" max="1769" width="9.140625" style="99" customWidth="1"/>
    <col min="1770" max="1792" width="9.140625" style="99"/>
    <col min="1793" max="1793" width="0.7109375" style="99" customWidth="1"/>
    <col min="1794" max="1794" width="40.85546875" style="99" customWidth="1"/>
    <col min="1795" max="1795" width="32.28515625" style="99" bestFit="1" customWidth="1"/>
    <col min="1796" max="1796" width="18.28515625" style="99" customWidth="1"/>
    <col min="1797" max="1798" width="19.28515625" style="99" customWidth="1"/>
    <col min="1799" max="1799" width="14.140625" style="99" customWidth="1"/>
    <col min="1800" max="1800" width="15.140625" style="99" customWidth="1"/>
    <col min="1801" max="1801" width="0.140625" style="99" customWidth="1"/>
    <col min="1802" max="1802" width="44.140625" style="99" customWidth="1"/>
    <col min="1803" max="1803" width="32.28515625" style="99" bestFit="1" customWidth="1"/>
    <col min="1804" max="1804" width="14.7109375" style="99" customWidth="1"/>
    <col min="1805" max="1806" width="19.28515625" style="99" customWidth="1"/>
    <col min="1807" max="1807" width="14.140625" style="99" customWidth="1"/>
    <col min="1808" max="1808" width="15.140625" style="99" customWidth="1"/>
    <col min="1809" max="1809" width="43.42578125" style="99" customWidth="1"/>
    <col min="1810" max="1810" width="32.28515625" style="99" bestFit="1" customWidth="1"/>
    <col min="1811" max="1811" width="14.7109375" style="99" customWidth="1"/>
    <col min="1812" max="1813" width="19.28515625" style="99" customWidth="1"/>
    <col min="1814" max="1814" width="14.140625" style="99" customWidth="1"/>
    <col min="1815" max="1815" width="15.140625" style="99" customWidth="1"/>
    <col min="1816" max="2025" width="9.140625" style="99" customWidth="1"/>
    <col min="2026" max="2048" width="9.140625" style="99"/>
    <col min="2049" max="2049" width="0.7109375" style="99" customWidth="1"/>
    <col min="2050" max="2050" width="40.85546875" style="99" customWidth="1"/>
    <col min="2051" max="2051" width="32.28515625" style="99" bestFit="1" customWidth="1"/>
    <col min="2052" max="2052" width="18.28515625" style="99" customWidth="1"/>
    <col min="2053" max="2054" width="19.28515625" style="99" customWidth="1"/>
    <col min="2055" max="2055" width="14.140625" style="99" customWidth="1"/>
    <col min="2056" max="2056" width="15.140625" style="99" customWidth="1"/>
    <col min="2057" max="2057" width="0.140625" style="99" customWidth="1"/>
    <col min="2058" max="2058" width="44.140625" style="99" customWidth="1"/>
    <col min="2059" max="2059" width="32.28515625" style="99" bestFit="1" customWidth="1"/>
    <col min="2060" max="2060" width="14.7109375" style="99" customWidth="1"/>
    <col min="2061" max="2062" width="19.28515625" style="99" customWidth="1"/>
    <col min="2063" max="2063" width="14.140625" style="99" customWidth="1"/>
    <col min="2064" max="2064" width="15.140625" style="99" customWidth="1"/>
    <col min="2065" max="2065" width="43.42578125" style="99" customWidth="1"/>
    <col min="2066" max="2066" width="32.28515625" style="99" bestFit="1" customWidth="1"/>
    <col min="2067" max="2067" width="14.7109375" style="99" customWidth="1"/>
    <col min="2068" max="2069" width="19.28515625" style="99" customWidth="1"/>
    <col min="2070" max="2070" width="14.140625" style="99" customWidth="1"/>
    <col min="2071" max="2071" width="15.140625" style="99" customWidth="1"/>
    <col min="2072" max="2281" width="9.140625" style="99" customWidth="1"/>
    <col min="2282" max="2304" width="9.140625" style="99"/>
    <col min="2305" max="2305" width="0.7109375" style="99" customWidth="1"/>
    <col min="2306" max="2306" width="40.85546875" style="99" customWidth="1"/>
    <col min="2307" max="2307" width="32.28515625" style="99" bestFit="1" customWidth="1"/>
    <col min="2308" max="2308" width="18.28515625" style="99" customWidth="1"/>
    <col min="2309" max="2310" width="19.28515625" style="99" customWidth="1"/>
    <col min="2311" max="2311" width="14.140625" style="99" customWidth="1"/>
    <col min="2312" max="2312" width="15.140625" style="99" customWidth="1"/>
    <col min="2313" max="2313" width="0.140625" style="99" customWidth="1"/>
    <col min="2314" max="2314" width="44.140625" style="99" customWidth="1"/>
    <col min="2315" max="2315" width="32.28515625" style="99" bestFit="1" customWidth="1"/>
    <col min="2316" max="2316" width="14.7109375" style="99" customWidth="1"/>
    <col min="2317" max="2318" width="19.28515625" style="99" customWidth="1"/>
    <col min="2319" max="2319" width="14.140625" style="99" customWidth="1"/>
    <col min="2320" max="2320" width="15.140625" style="99" customWidth="1"/>
    <col min="2321" max="2321" width="43.42578125" style="99" customWidth="1"/>
    <col min="2322" max="2322" width="32.28515625" style="99" bestFit="1" customWidth="1"/>
    <col min="2323" max="2323" width="14.7109375" style="99" customWidth="1"/>
    <col min="2324" max="2325" width="19.28515625" style="99" customWidth="1"/>
    <col min="2326" max="2326" width="14.140625" style="99" customWidth="1"/>
    <col min="2327" max="2327" width="15.140625" style="99" customWidth="1"/>
    <col min="2328" max="2537" width="9.140625" style="99" customWidth="1"/>
    <col min="2538" max="2560" width="9.140625" style="99"/>
    <col min="2561" max="2561" width="0.7109375" style="99" customWidth="1"/>
    <col min="2562" max="2562" width="40.85546875" style="99" customWidth="1"/>
    <col min="2563" max="2563" width="32.28515625" style="99" bestFit="1" customWidth="1"/>
    <col min="2564" max="2564" width="18.28515625" style="99" customWidth="1"/>
    <col min="2565" max="2566" width="19.28515625" style="99" customWidth="1"/>
    <col min="2567" max="2567" width="14.140625" style="99" customWidth="1"/>
    <col min="2568" max="2568" width="15.140625" style="99" customWidth="1"/>
    <col min="2569" max="2569" width="0.140625" style="99" customWidth="1"/>
    <col min="2570" max="2570" width="44.140625" style="99" customWidth="1"/>
    <col min="2571" max="2571" width="32.28515625" style="99" bestFit="1" customWidth="1"/>
    <col min="2572" max="2572" width="14.7109375" style="99" customWidth="1"/>
    <col min="2573" max="2574" width="19.28515625" style="99" customWidth="1"/>
    <col min="2575" max="2575" width="14.140625" style="99" customWidth="1"/>
    <col min="2576" max="2576" width="15.140625" style="99" customWidth="1"/>
    <col min="2577" max="2577" width="43.42578125" style="99" customWidth="1"/>
    <col min="2578" max="2578" width="32.28515625" style="99" bestFit="1" customWidth="1"/>
    <col min="2579" max="2579" width="14.7109375" style="99" customWidth="1"/>
    <col min="2580" max="2581" width="19.28515625" style="99" customWidth="1"/>
    <col min="2582" max="2582" width="14.140625" style="99" customWidth="1"/>
    <col min="2583" max="2583" width="15.140625" style="99" customWidth="1"/>
    <col min="2584" max="2793" width="9.140625" style="99" customWidth="1"/>
    <col min="2794" max="2816" width="9.140625" style="99"/>
    <col min="2817" max="2817" width="0.7109375" style="99" customWidth="1"/>
    <col min="2818" max="2818" width="40.85546875" style="99" customWidth="1"/>
    <col min="2819" max="2819" width="32.28515625" style="99" bestFit="1" customWidth="1"/>
    <col min="2820" max="2820" width="18.28515625" style="99" customWidth="1"/>
    <col min="2821" max="2822" width="19.28515625" style="99" customWidth="1"/>
    <col min="2823" max="2823" width="14.140625" style="99" customWidth="1"/>
    <col min="2824" max="2824" width="15.140625" style="99" customWidth="1"/>
    <col min="2825" max="2825" width="0.140625" style="99" customWidth="1"/>
    <col min="2826" max="2826" width="44.140625" style="99" customWidth="1"/>
    <col min="2827" max="2827" width="32.28515625" style="99" bestFit="1" customWidth="1"/>
    <col min="2828" max="2828" width="14.7109375" style="99" customWidth="1"/>
    <col min="2829" max="2830" width="19.28515625" style="99" customWidth="1"/>
    <col min="2831" max="2831" width="14.140625" style="99" customWidth="1"/>
    <col min="2832" max="2832" width="15.140625" style="99" customWidth="1"/>
    <col min="2833" max="2833" width="43.42578125" style="99" customWidth="1"/>
    <col min="2834" max="2834" width="32.28515625" style="99" bestFit="1" customWidth="1"/>
    <col min="2835" max="2835" width="14.7109375" style="99" customWidth="1"/>
    <col min="2836" max="2837" width="19.28515625" style="99" customWidth="1"/>
    <col min="2838" max="2838" width="14.140625" style="99" customWidth="1"/>
    <col min="2839" max="2839" width="15.140625" style="99" customWidth="1"/>
    <col min="2840" max="3049" width="9.140625" style="99" customWidth="1"/>
    <col min="3050" max="3072" width="9.140625" style="99"/>
    <col min="3073" max="3073" width="0.7109375" style="99" customWidth="1"/>
    <col min="3074" max="3074" width="40.85546875" style="99" customWidth="1"/>
    <col min="3075" max="3075" width="32.28515625" style="99" bestFit="1" customWidth="1"/>
    <col min="3076" max="3076" width="18.28515625" style="99" customWidth="1"/>
    <col min="3077" max="3078" width="19.28515625" style="99" customWidth="1"/>
    <col min="3079" max="3079" width="14.140625" style="99" customWidth="1"/>
    <col min="3080" max="3080" width="15.140625" style="99" customWidth="1"/>
    <col min="3081" max="3081" width="0.140625" style="99" customWidth="1"/>
    <col min="3082" max="3082" width="44.140625" style="99" customWidth="1"/>
    <col min="3083" max="3083" width="32.28515625" style="99" bestFit="1" customWidth="1"/>
    <col min="3084" max="3084" width="14.7109375" style="99" customWidth="1"/>
    <col min="3085" max="3086" width="19.28515625" style="99" customWidth="1"/>
    <col min="3087" max="3087" width="14.140625" style="99" customWidth="1"/>
    <col min="3088" max="3088" width="15.140625" style="99" customWidth="1"/>
    <col min="3089" max="3089" width="43.42578125" style="99" customWidth="1"/>
    <col min="3090" max="3090" width="32.28515625" style="99" bestFit="1" customWidth="1"/>
    <col min="3091" max="3091" width="14.7109375" style="99" customWidth="1"/>
    <col min="3092" max="3093" width="19.28515625" style="99" customWidth="1"/>
    <col min="3094" max="3094" width="14.140625" style="99" customWidth="1"/>
    <col min="3095" max="3095" width="15.140625" style="99" customWidth="1"/>
    <col min="3096" max="3305" width="9.140625" style="99" customWidth="1"/>
    <col min="3306" max="3328" width="9.140625" style="99"/>
    <col min="3329" max="3329" width="0.7109375" style="99" customWidth="1"/>
    <col min="3330" max="3330" width="40.85546875" style="99" customWidth="1"/>
    <col min="3331" max="3331" width="32.28515625" style="99" bestFit="1" customWidth="1"/>
    <col min="3332" max="3332" width="18.28515625" style="99" customWidth="1"/>
    <col min="3333" max="3334" width="19.28515625" style="99" customWidth="1"/>
    <col min="3335" max="3335" width="14.140625" style="99" customWidth="1"/>
    <col min="3336" max="3336" width="15.140625" style="99" customWidth="1"/>
    <col min="3337" max="3337" width="0.140625" style="99" customWidth="1"/>
    <col min="3338" max="3338" width="44.140625" style="99" customWidth="1"/>
    <col min="3339" max="3339" width="32.28515625" style="99" bestFit="1" customWidth="1"/>
    <col min="3340" max="3340" width="14.7109375" style="99" customWidth="1"/>
    <col min="3341" max="3342" width="19.28515625" style="99" customWidth="1"/>
    <col min="3343" max="3343" width="14.140625" style="99" customWidth="1"/>
    <col min="3344" max="3344" width="15.140625" style="99" customWidth="1"/>
    <col min="3345" max="3345" width="43.42578125" style="99" customWidth="1"/>
    <col min="3346" max="3346" width="32.28515625" style="99" bestFit="1" customWidth="1"/>
    <col min="3347" max="3347" width="14.7109375" style="99" customWidth="1"/>
    <col min="3348" max="3349" width="19.28515625" style="99" customWidth="1"/>
    <col min="3350" max="3350" width="14.140625" style="99" customWidth="1"/>
    <col min="3351" max="3351" width="15.140625" style="99" customWidth="1"/>
    <col min="3352" max="3561" width="9.140625" style="99" customWidth="1"/>
    <col min="3562" max="3584" width="9.140625" style="99"/>
    <col min="3585" max="3585" width="0.7109375" style="99" customWidth="1"/>
    <col min="3586" max="3586" width="40.85546875" style="99" customWidth="1"/>
    <col min="3587" max="3587" width="32.28515625" style="99" bestFit="1" customWidth="1"/>
    <col min="3588" max="3588" width="18.28515625" style="99" customWidth="1"/>
    <col min="3589" max="3590" width="19.28515625" style="99" customWidth="1"/>
    <col min="3591" max="3591" width="14.140625" style="99" customWidth="1"/>
    <col min="3592" max="3592" width="15.140625" style="99" customWidth="1"/>
    <col min="3593" max="3593" width="0.140625" style="99" customWidth="1"/>
    <col min="3594" max="3594" width="44.140625" style="99" customWidth="1"/>
    <col min="3595" max="3595" width="32.28515625" style="99" bestFit="1" customWidth="1"/>
    <col min="3596" max="3596" width="14.7109375" style="99" customWidth="1"/>
    <col min="3597" max="3598" width="19.28515625" style="99" customWidth="1"/>
    <col min="3599" max="3599" width="14.140625" style="99" customWidth="1"/>
    <col min="3600" max="3600" width="15.140625" style="99" customWidth="1"/>
    <col min="3601" max="3601" width="43.42578125" style="99" customWidth="1"/>
    <col min="3602" max="3602" width="32.28515625" style="99" bestFit="1" customWidth="1"/>
    <col min="3603" max="3603" width="14.7109375" style="99" customWidth="1"/>
    <col min="3604" max="3605" width="19.28515625" style="99" customWidth="1"/>
    <col min="3606" max="3606" width="14.140625" style="99" customWidth="1"/>
    <col min="3607" max="3607" width="15.140625" style="99" customWidth="1"/>
    <col min="3608" max="3817" width="9.140625" style="99" customWidth="1"/>
    <col min="3818" max="3840" width="9.140625" style="99"/>
    <col min="3841" max="3841" width="0.7109375" style="99" customWidth="1"/>
    <col min="3842" max="3842" width="40.85546875" style="99" customWidth="1"/>
    <col min="3843" max="3843" width="32.28515625" style="99" bestFit="1" customWidth="1"/>
    <col min="3844" max="3844" width="18.28515625" style="99" customWidth="1"/>
    <col min="3845" max="3846" width="19.28515625" style="99" customWidth="1"/>
    <col min="3847" max="3847" width="14.140625" style="99" customWidth="1"/>
    <col min="3848" max="3848" width="15.140625" style="99" customWidth="1"/>
    <col min="3849" max="3849" width="0.140625" style="99" customWidth="1"/>
    <col min="3850" max="3850" width="44.140625" style="99" customWidth="1"/>
    <col min="3851" max="3851" width="32.28515625" style="99" bestFit="1" customWidth="1"/>
    <col min="3852" max="3852" width="14.7109375" style="99" customWidth="1"/>
    <col min="3853" max="3854" width="19.28515625" style="99" customWidth="1"/>
    <col min="3855" max="3855" width="14.140625" style="99" customWidth="1"/>
    <col min="3856" max="3856" width="15.140625" style="99" customWidth="1"/>
    <col min="3857" max="3857" width="43.42578125" style="99" customWidth="1"/>
    <col min="3858" max="3858" width="32.28515625" style="99" bestFit="1" customWidth="1"/>
    <col min="3859" max="3859" width="14.7109375" style="99" customWidth="1"/>
    <col min="3860" max="3861" width="19.28515625" style="99" customWidth="1"/>
    <col min="3862" max="3862" width="14.140625" style="99" customWidth="1"/>
    <col min="3863" max="3863" width="15.140625" style="99" customWidth="1"/>
    <col min="3864" max="4073" width="9.140625" style="99" customWidth="1"/>
    <col min="4074" max="4096" width="9.140625" style="99"/>
    <col min="4097" max="4097" width="0.7109375" style="99" customWidth="1"/>
    <col min="4098" max="4098" width="40.85546875" style="99" customWidth="1"/>
    <col min="4099" max="4099" width="32.28515625" style="99" bestFit="1" customWidth="1"/>
    <col min="4100" max="4100" width="18.28515625" style="99" customWidth="1"/>
    <col min="4101" max="4102" width="19.28515625" style="99" customWidth="1"/>
    <col min="4103" max="4103" width="14.140625" style="99" customWidth="1"/>
    <col min="4104" max="4104" width="15.140625" style="99" customWidth="1"/>
    <col min="4105" max="4105" width="0.140625" style="99" customWidth="1"/>
    <col min="4106" max="4106" width="44.140625" style="99" customWidth="1"/>
    <col min="4107" max="4107" width="32.28515625" style="99" bestFit="1" customWidth="1"/>
    <col min="4108" max="4108" width="14.7109375" style="99" customWidth="1"/>
    <col min="4109" max="4110" width="19.28515625" style="99" customWidth="1"/>
    <col min="4111" max="4111" width="14.140625" style="99" customWidth="1"/>
    <col min="4112" max="4112" width="15.140625" style="99" customWidth="1"/>
    <col min="4113" max="4113" width="43.42578125" style="99" customWidth="1"/>
    <col min="4114" max="4114" width="32.28515625" style="99" bestFit="1" customWidth="1"/>
    <col min="4115" max="4115" width="14.7109375" style="99" customWidth="1"/>
    <col min="4116" max="4117" width="19.28515625" style="99" customWidth="1"/>
    <col min="4118" max="4118" width="14.140625" style="99" customWidth="1"/>
    <col min="4119" max="4119" width="15.140625" style="99" customWidth="1"/>
    <col min="4120" max="4329" width="9.140625" style="99" customWidth="1"/>
    <col min="4330" max="4352" width="9.140625" style="99"/>
    <col min="4353" max="4353" width="0.7109375" style="99" customWidth="1"/>
    <col min="4354" max="4354" width="40.85546875" style="99" customWidth="1"/>
    <col min="4355" max="4355" width="32.28515625" style="99" bestFit="1" customWidth="1"/>
    <col min="4356" max="4356" width="18.28515625" style="99" customWidth="1"/>
    <col min="4357" max="4358" width="19.28515625" style="99" customWidth="1"/>
    <col min="4359" max="4359" width="14.140625" style="99" customWidth="1"/>
    <col min="4360" max="4360" width="15.140625" style="99" customWidth="1"/>
    <col min="4361" max="4361" width="0.140625" style="99" customWidth="1"/>
    <col min="4362" max="4362" width="44.140625" style="99" customWidth="1"/>
    <col min="4363" max="4363" width="32.28515625" style="99" bestFit="1" customWidth="1"/>
    <col min="4364" max="4364" width="14.7109375" style="99" customWidth="1"/>
    <col min="4365" max="4366" width="19.28515625" style="99" customWidth="1"/>
    <col min="4367" max="4367" width="14.140625" style="99" customWidth="1"/>
    <col min="4368" max="4368" width="15.140625" style="99" customWidth="1"/>
    <col min="4369" max="4369" width="43.42578125" style="99" customWidth="1"/>
    <col min="4370" max="4370" width="32.28515625" style="99" bestFit="1" customWidth="1"/>
    <col min="4371" max="4371" width="14.7109375" style="99" customWidth="1"/>
    <col min="4372" max="4373" width="19.28515625" style="99" customWidth="1"/>
    <col min="4374" max="4374" width="14.140625" style="99" customWidth="1"/>
    <col min="4375" max="4375" width="15.140625" style="99" customWidth="1"/>
    <col min="4376" max="4585" width="9.140625" style="99" customWidth="1"/>
    <col min="4586" max="4608" width="9.140625" style="99"/>
    <col min="4609" max="4609" width="0.7109375" style="99" customWidth="1"/>
    <col min="4610" max="4610" width="40.85546875" style="99" customWidth="1"/>
    <col min="4611" max="4611" width="32.28515625" style="99" bestFit="1" customWidth="1"/>
    <col min="4612" max="4612" width="18.28515625" style="99" customWidth="1"/>
    <col min="4613" max="4614" width="19.28515625" style="99" customWidth="1"/>
    <col min="4615" max="4615" width="14.140625" style="99" customWidth="1"/>
    <col min="4616" max="4616" width="15.140625" style="99" customWidth="1"/>
    <col min="4617" max="4617" width="0.140625" style="99" customWidth="1"/>
    <col min="4618" max="4618" width="44.140625" style="99" customWidth="1"/>
    <col min="4619" max="4619" width="32.28515625" style="99" bestFit="1" customWidth="1"/>
    <col min="4620" max="4620" width="14.7109375" style="99" customWidth="1"/>
    <col min="4621" max="4622" width="19.28515625" style="99" customWidth="1"/>
    <col min="4623" max="4623" width="14.140625" style="99" customWidth="1"/>
    <col min="4624" max="4624" width="15.140625" style="99" customWidth="1"/>
    <col min="4625" max="4625" width="43.42578125" style="99" customWidth="1"/>
    <col min="4626" max="4626" width="32.28515625" style="99" bestFit="1" customWidth="1"/>
    <col min="4627" max="4627" width="14.7109375" style="99" customWidth="1"/>
    <col min="4628" max="4629" width="19.28515625" style="99" customWidth="1"/>
    <col min="4630" max="4630" width="14.140625" style="99" customWidth="1"/>
    <col min="4631" max="4631" width="15.140625" style="99" customWidth="1"/>
    <col min="4632" max="4841" width="9.140625" style="99" customWidth="1"/>
    <col min="4842" max="4864" width="9.140625" style="99"/>
    <col min="4865" max="4865" width="0.7109375" style="99" customWidth="1"/>
    <col min="4866" max="4866" width="40.85546875" style="99" customWidth="1"/>
    <col min="4867" max="4867" width="32.28515625" style="99" bestFit="1" customWidth="1"/>
    <col min="4868" max="4868" width="18.28515625" style="99" customWidth="1"/>
    <col min="4869" max="4870" width="19.28515625" style="99" customWidth="1"/>
    <col min="4871" max="4871" width="14.140625" style="99" customWidth="1"/>
    <col min="4872" max="4872" width="15.140625" style="99" customWidth="1"/>
    <col min="4873" max="4873" width="0.140625" style="99" customWidth="1"/>
    <col min="4874" max="4874" width="44.140625" style="99" customWidth="1"/>
    <col min="4875" max="4875" width="32.28515625" style="99" bestFit="1" customWidth="1"/>
    <col min="4876" max="4876" width="14.7109375" style="99" customWidth="1"/>
    <col min="4877" max="4878" width="19.28515625" style="99" customWidth="1"/>
    <col min="4879" max="4879" width="14.140625" style="99" customWidth="1"/>
    <col min="4880" max="4880" width="15.140625" style="99" customWidth="1"/>
    <col min="4881" max="4881" width="43.42578125" style="99" customWidth="1"/>
    <col min="4882" max="4882" width="32.28515625" style="99" bestFit="1" customWidth="1"/>
    <col min="4883" max="4883" width="14.7109375" style="99" customWidth="1"/>
    <col min="4884" max="4885" width="19.28515625" style="99" customWidth="1"/>
    <col min="4886" max="4886" width="14.140625" style="99" customWidth="1"/>
    <col min="4887" max="4887" width="15.140625" style="99" customWidth="1"/>
    <col min="4888" max="5097" width="9.140625" style="99" customWidth="1"/>
    <col min="5098" max="5120" width="9.140625" style="99"/>
    <col min="5121" max="5121" width="0.7109375" style="99" customWidth="1"/>
    <col min="5122" max="5122" width="40.85546875" style="99" customWidth="1"/>
    <col min="5123" max="5123" width="32.28515625" style="99" bestFit="1" customWidth="1"/>
    <col min="5124" max="5124" width="18.28515625" style="99" customWidth="1"/>
    <col min="5125" max="5126" width="19.28515625" style="99" customWidth="1"/>
    <col min="5127" max="5127" width="14.140625" style="99" customWidth="1"/>
    <col min="5128" max="5128" width="15.140625" style="99" customWidth="1"/>
    <col min="5129" max="5129" width="0.140625" style="99" customWidth="1"/>
    <col min="5130" max="5130" width="44.140625" style="99" customWidth="1"/>
    <col min="5131" max="5131" width="32.28515625" style="99" bestFit="1" customWidth="1"/>
    <col min="5132" max="5132" width="14.7109375" style="99" customWidth="1"/>
    <col min="5133" max="5134" width="19.28515625" style="99" customWidth="1"/>
    <col min="5135" max="5135" width="14.140625" style="99" customWidth="1"/>
    <col min="5136" max="5136" width="15.140625" style="99" customWidth="1"/>
    <col min="5137" max="5137" width="43.42578125" style="99" customWidth="1"/>
    <col min="5138" max="5138" width="32.28515625" style="99" bestFit="1" customWidth="1"/>
    <col min="5139" max="5139" width="14.7109375" style="99" customWidth="1"/>
    <col min="5140" max="5141" width="19.28515625" style="99" customWidth="1"/>
    <col min="5142" max="5142" width="14.140625" style="99" customWidth="1"/>
    <col min="5143" max="5143" width="15.140625" style="99" customWidth="1"/>
    <col min="5144" max="5353" width="9.140625" style="99" customWidth="1"/>
    <col min="5354" max="5376" width="9.140625" style="99"/>
    <col min="5377" max="5377" width="0.7109375" style="99" customWidth="1"/>
    <col min="5378" max="5378" width="40.85546875" style="99" customWidth="1"/>
    <col min="5379" max="5379" width="32.28515625" style="99" bestFit="1" customWidth="1"/>
    <col min="5380" max="5380" width="18.28515625" style="99" customWidth="1"/>
    <col min="5381" max="5382" width="19.28515625" style="99" customWidth="1"/>
    <col min="5383" max="5383" width="14.140625" style="99" customWidth="1"/>
    <col min="5384" max="5384" width="15.140625" style="99" customWidth="1"/>
    <col min="5385" max="5385" width="0.140625" style="99" customWidth="1"/>
    <col min="5386" max="5386" width="44.140625" style="99" customWidth="1"/>
    <col min="5387" max="5387" width="32.28515625" style="99" bestFit="1" customWidth="1"/>
    <col min="5388" max="5388" width="14.7109375" style="99" customWidth="1"/>
    <col min="5389" max="5390" width="19.28515625" style="99" customWidth="1"/>
    <col min="5391" max="5391" width="14.140625" style="99" customWidth="1"/>
    <col min="5392" max="5392" width="15.140625" style="99" customWidth="1"/>
    <col min="5393" max="5393" width="43.42578125" style="99" customWidth="1"/>
    <col min="5394" max="5394" width="32.28515625" style="99" bestFit="1" customWidth="1"/>
    <col min="5395" max="5395" width="14.7109375" style="99" customWidth="1"/>
    <col min="5396" max="5397" width="19.28515625" style="99" customWidth="1"/>
    <col min="5398" max="5398" width="14.140625" style="99" customWidth="1"/>
    <col min="5399" max="5399" width="15.140625" style="99" customWidth="1"/>
    <col min="5400" max="5609" width="9.140625" style="99" customWidth="1"/>
    <col min="5610" max="5632" width="9.140625" style="99"/>
    <col min="5633" max="5633" width="0.7109375" style="99" customWidth="1"/>
    <col min="5634" max="5634" width="40.85546875" style="99" customWidth="1"/>
    <col min="5635" max="5635" width="32.28515625" style="99" bestFit="1" customWidth="1"/>
    <col min="5636" max="5636" width="18.28515625" style="99" customWidth="1"/>
    <col min="5637" max="5638" width="19.28515625" style="99" customWidth="1"/>
    <col min="5639" max="5639" width="14.140625" style="99" customWidth="1"/>
    <col min="5640" max="5640" width="15.140625" style="99" customWidth="1"/>
    <col min="5641" max="5641" width="0.140625" style="99" customWidth="1"/>
    <col min="5642" max="5642" width="44.140625" style="99" customWidth="1"/>
    <col min="5643" max="5643" width="32.28515625" style="99" bestFit="1" customWidth="1"/>
    <col min="5644" max="5644" width="14.7109375" style="99" customWidth="1"/>
    <col min="5645" max="5646" width="19.28515625" style="99" customWidth="1"/>
    <col min="5647" max="5647" width="14.140625" style="99" customWidth="1"/>
    <col min="5648" max="5648" width="15.140625" style="99" customWidth="1"/>
    <col min="5649" max="5649" width="43.42578125" style="99" customWidth="1"/>
    <col min="5650" max="5650" width="32.28515625" style="99" bestFit="1" customWidth="1"/>
    <col min="5651" max="5651" width="14.7109375" style="99" customWidth="1"/>
    <col min="5652" max="5653" width="19.28515625" style="99" customWidth="1"/>
    <col min="5654" max="5654" width="14.140625" style="99" customWidth="1"/>
    <col min="5655" max="5655" width="15.140625" style="99" customWidth="1"/>
    <col min="5656" max="5865" width="9.140625" style="99" customWidth="1"/>
    <col min="5866" max="5888" width="9.140625" style="99"/>
    <col min="5889" max="5889" width="0.7109375" style="99" customWidth="1"/>
    <col min="5890" max="5890" width="40.85546875" style="99" customWidth="1"/>
    <col min="5891" max="5891" width="32.28515625" style="99" bestFit="1" customWidth="1"/>
    <col min="5892" max="5892" width="18.28515625" style="99" customWidth="1"/>
    <col min="5893" max="5894" width="19.28515625" style="99" customWidth="1"/>
    <col min="5895" max="5895" width="14.140625" style="99" customWidth="1"/>
    <col min="5896" max="5896" width="15.140625" style="99" customWidth="1"/>
    <col min="5897" max="5897" width="0.140625" style="99" customWidth="1"/>
    <col min="5898" max="5898" width="44.140625" style="99" customWidth="1"/>
    <col min="5899" max="5899" width="32.28515625" style="99" bestFit="1" customWidth="1"/>
    <col min="5900" max="5900" width="14.7109375" style="99" customWidth="1"/>
    <col min="5901" max="5902" width="19.28515625" style="99" customWidth="1"/>
    <col min="5903" max="5903" width="14.140625" style="99" customWidth="1"/>
    <col min="5904" max="5904" width="15.140625" style="99" customWidth="1"/>
    <col min="5905" max="5905" width="43.42578125" style="99" customWidth="1"/>
    <col min="5906" max="5906" width="32.28515625" style="99" bestFit="1" customWidth="1"/>
    <col min="5907" max="5907" width="14.7109375" style="99" customWidth="1"/>
    <col min="5908" max="5909" width="19.28515625" style="99" customWidth="1"/>
    <col min="5910" max="5910" width="14.140625" style="99" customWidth="1"/>
    <col min="5911" max="5911" width="15.140625" style="99" customWidth="1"/>
    <col min="5912" max="6121" width="9.140625" style="99" customWidth="1"/>
    <col min="6122" max="6144" width="9.140625" style="99"/>
    <col min="6145" max="6145" width="0.7109375" style="99" customWidth="1"/>
    <col min="6146" max="6146" width="40.85546875" style="99" customWidth="1"/>
    <col min="6147" max="6147" width="32.28515625" style="99" bestFit="1" customWidth="1"/>
    <col min="6148" max="6148" width="18.28515625" style="99" customWidth="1"/>
    <col min="6149" max="6150" width="19.28515625" style="99" customWidth="1"/>
    <col min="6151" max="6151" width="14.140625" style="99" customWidth="1"/>
    <col min="6152" max="6152" width="15.140625" style="99" customWidth="1"/>
    <col min="6153" max="6153" width="0.140625" style="99" customWidth="1"/>
    <col min="6154" max="6154" width="44.140625" style="99" customWidth="1"/>
    <col min="6155" max="6155" width="32.28515625" style="99" bestFit="1" customWidth="1"/>
    <col min="6156" max="6156" width="14.7109375" style="99" customWidth="1"/>
    <col min="6157" max="6158" width="19.28515625" style="99" customWidth="1"/>
    <col min="6159" max="6159" width="14.140625" style="99" customWidth="1"/>
    <col min="6160" max="6160" width="15.140625" style="99" customWidth="1"/>
    <col min="6161" max="6161" width="43.42578125" style="99" customWidth="1"/>
    <col min="6162" max="6162" width="32.28515625" style="99" bestFit="1" customWidth="1"/>
    <col min="6163" max="6163" width="14.7109375" style="99" customWidth="1"/>
    <col min="6164" max="6165" width="19.28515625" style="99" customWidth="1"/>
    <col min="6166" max="6166" width="14.140625" style="99" customWidth="1"/>
    <col min="6167" max="6167" width="15.140625" style="99" customWidth="1"/>
    <col min="6168" max="6377" width="9.140625" style="99" customWidth="1"/>
    <col min="6378" max="6400" width="9.140625" style="99"/>
    <col min="6401" max="6401" width="0.7109375" style="99" customWidth="1"/>
    <col min="6402" max="6402" width="40.85546875" style="99" customWidth="1"/>
    <col min="6403" max="6403" width="32.28515625" style="99" bestFit="1" customWidth="1"/>
    <col min="6404" max="6404" width="18.28515625" style="99" customWidth="1"/>
    <col min="6405" max="6406" width="19.28515625" style="99" customWidth="1"/>
    <col min="6407" max="6407" width="14.140625" style="99" customWidth="1"/>
    <col min="6408" max="6408" width="15.140625" style="99" customWidth="1"/>
    <col min="6409" max="6409" width="0.140625" style="99" customWidth="1"/>
    <col min="6410" max="6410" width="44.140625" style="99" customWidth="1"/>
    <col min="6411" max="6411" width="32.28515625" style="99" bestFit="1" customWidth="1"/>
    <col min="6412" max="6412" width="14.7109375" style="99" customWidth="1"/>
    <col min="6413" max="6414" width="19.28515625" style="99" customWidth="1"/>
    <col min="6415" max="6415" width="14.140625" style="99" customWidth="1"/>
    <col min="6416" max="6416" width="15.140625" style="99" customWidth="1"/>
    <col min="6417" max="6417" width="43.42578125" style="99" customWidth="1"/>
    <col min="6418" max="6418" width="32.28515625" style="99" bestFit="1" customWidth="1"/>
    <col min="6419" max="6419" width="14.7109375" style="99" customWidth="1"/>
    <col min="6420" max="6421" width="19.28515625" style="99" customWidth="1"/>
    <col min="6422" max="6422" width="14.140625" style="99" customWidth="1"/>
    <col min="6423" max="6423" width="15.140625" style="99" customWidth="1"/>
    <col min="6424" max="6633" width="9.140625" style="99" customWidth="1"/>
    <col min="6634" max="6656" width="9.140625" style="99"/>
    <col min="6657" max="6657" width="0.7109375" style="99" customWidth="1"/>
    <col min="6658" max="6658" width="40.85546875" style="99" customWidth="1"/>
    <col min="6659" max="6659" width="32.28515625" style="99" bestFit="1" customWidth="1"/>
    <col min="6660" max="6660" width="18.28515625" style="99" customWidth="1"/>
    <col min="6661" max="6662" width="19.28515625" style="99" customWidth="1"/>
    <col min="6663" max="6663" width="14.140625" style="99" customWidth="1"/>
    <col min="6664" max="6664" width="15.140625" style="99" customWidth="1"/>
    <col min="6665" max="6665" width="0.140625" style="99" customWidth="1"/>
    <col min="6666" max="6666" width="44.140625" style="99" customWidth="1"/>
    <col min="6667" max="6667" width="32.28515625" style="99" bestFit="1" customWidth="1"/>
    <col min="6668" max="6668" width="14.7109375" style="99" customWidth="1"/>
    <col min="6669" max="6670" width="19.28515625" style="99" customWidth="1"/>
    <col min="6671" max="6671" width="14.140625" style="99" customWidth="1"/>
    <col min="6672" max="6672" width="15.140625" style="99" customWidth="1"/>
    <col min="6673" max="6673" width="43.42578125" style="99" customWidth="1"/>
    <col min="6674" max="6674" width="32.28515625" style="99" bestFit="1" customWidth="1"/>
    <col min="6675" max="6675" width="14.7109375" style="99" customWidth="1"/>
    <col min="6676" max="6677" width="19.28515625" style="99" customWidth="1"/>
    <col min="6678" max="6678" width="14.140625" style="99" customWidth="1"/>
    <col min="6679" max="6679" width="15.140625" style="99" customWidth="1"/>
    <col min="6680" max="6889" width="9.140625" style="99" customWidth="1"/>
    <col min="6890" max="6912" width="9.140625" style="99"/>
    <col min="6913" max="6913" width="0.7109375" style="99" customWidth="1"/>
    <col min="6914" max="6914" width="40.85546875" style="99" customWidth="1"/>
    <col min="6915" max="6915" width="32.28515625" style="99" bestFit="1" customWidth="1"/>
    <col min="6916" max="6916" width="18.28515625" style="99" customWidth="1"/>
    <col min="6917" max="6918" width="19.28515625" style="99" customWidth="1"/>
    <col min="6919" max="6919" width="14.140625" style="99" customWidth="1"/>
    <col min="6920" max="6920" width="15.140625" style="99" customWidth="1"/>
    <col min="6921" max="6921" width="0.140625" style="99" customWidth="1"/>
    <col min="6922" max="6922" width="44.140625" style="99" customWidth="1"/>
    <col min="6923" max="6923" width="32.28515625" style="99" bestFit="1" customWidth="1"/>
    <col min="6924" max="6924" width="14.7109375" style="99" customWidth="1"/>
    <col min="6925" max="6926" width="19.28515625" style="99" customWidth="1"/>
    <col min="6927" max="6927" width="14.140625" style="99" customWidth="1"/>
    <col min="6928" max="6928" width="15.140625" style="99" customWidth="1"/>
    <col min="6929" max="6929" width="43.42578125" style="99" customWidth="1"/>
    <col min="6930" max="6930" width="32.28515625" style="99" bestFit="1" customWidth="1"/>
    <col min="6931" max="6931" width="14.7109375" style="99" customWidth="1"/>
    <col min="6932" max="6933" width="19.28515625" style="99" customWidth="1"/>
    <col min="6934" max="6934" width="14.140625" style="99" customWidth="1"/>
    <col min="6935" max="6935" width="15.140625" style="99" customWidth="1"/>
    <col min="6936" max="7145" width="9.140625" style="99" customWidth="1"/>
    <col min="7146" max="7168" width="9.140625" style="99"/>
    <col min="7169" max="7169" width="0.7109375" style="99" customWidth="1"/>
    <col min="7170" max="7170" width="40.85546875" style="99" customWidth="1"/>
    <col min="7171" max="7171" width="32.28515625" style="99" bestFit="1" customWidth="1"/>
    <col min="7172" max="7172" width="18.28515625" style="99" customWidth="1"/>
    <col min="7173" max="7174" width="19.28515625" style="99" customWidth="1"/>
    <col min="7175" max="7175" width="14.140625" style="99" customWidth="1"/>
    <col min="7176" max="7176" width="15.140625" style="99" customWidth="1"/>
    <col min="7177" max="7177" width="0.140625" style="99" customWidth="1"/>
    <col min="7178" max="7178" width="44.140625" style="99" customWidth="1"/>
    <col min="7179" max="7179" width="32.28515625" style="99" bestFit="1" customWidth="1"/>
    <col min="7180" max="7180" width="14.7109375" style="99" customWidth="1"/>
    <col min="7181" max="7182" width="19.28515625" style="99" customWidth="1"/>
    <col min="7183" max="7183" width="14.140625" style="99" customWidth="1"/>
    <col min="7184" max="7184" width="15.140625" style="99" customWidth="1"/>
    <col min="7185" max="7185" width="43.42578125" style="99" customWidth="1"/>
    <col min="7186" max="7186" width="32.28515625" style="99" bestFit="1" customWidth="1"/>
    <col min="7187" max="7187" width="14.7109375" style="99" customWidth="1"/>
    <col min="7188" max="7189" width="19.28515625" style="99" customWidth="1"/>
    <col min="7190" max="7190" width="14.140625" style="99" customWidth="1"/>
    <col min="7191" max="7191" width="15.140625" style="99" customWidth="1"/>
    <col min="7192" max="7401" width="9.140625" style="99" customWidth="1"/>
    <col min="7402" max="7424" width="9.140625" style="99"/>
    <col min="7425" max="7425" width="0.7109375" style="99" customWidth="1"/>
    <col min="7426" max="7426" width="40.85546875" style="99" customWidth="1"/>
    <col min="7427" max="7427" width="32.28515625" style="99" bestFit="1" customWidth="1"/>
    <col min="7428" max="7428" width="18.28515625" style="99" customWidth="1"/>
    <col min="7429" max="7430" width="19.28515625" style="99" customWidth="1"/>
    <col min="7431" max="7431" width="14.140625" style="99" customWidth="1"/>
    <col min="7432" max="7432" width="15.140625" style="99" customWidth="1"/>
    <col min="7433" max="7433" width="0.140625" style="99" customWidth="1"/>
    <col min="7434" max="7434" width="44.140625" style="99" customWidth="1"/>
    <col min="7435" max="7435" width="32.28515625" style="99" bestFit="1" customWidth="1"/>
    <col min="7436" max="7436" width="14.7109375" style="99" customWidth="1"/>
    <col min="7437" max="7438" width="19.28515625" style="99" customWidth="1"/>
    <col min="7439" max="7439" width="14.140625" style="99" customWidth="1"/>
    <col min="7440" max="7440" width="15.140625" style="99" customWidth="1"/>
    <col min="7441" max="7441" width="43.42578125" style="99" customWidth="1"/>
    <col min="7442" max="7442" width="32.28515625" style="99" bestFit="1" customWidth="1"/>
    <col min="7443" max="7443" width="14.7109375" style="99" customWidth="1"/>
    <col min="7444" max="7445" width="19.28515625" style="99" customWidth="1"/>
    <col min="7446" max="7446" width="14.140625" style="99" customWidth="1"/>
    <col min="7447" max="7447" width="15.140625" style="99" customWidth="1"/>
    <col min="7448" max="7657" width="9.140625" style="99" customWidth="1"/>
    <col min="7658" max="7680" width="9.140625" style="99"/>
    <col min="7681" max="7681" width="0.7109375" style="99" customWidth="1"/>
    <col min="7682" max="7682" width="40.85546875" style="99" customWidth="1"/>
    <col min="7683" max="7683" width="32.28515625" style="99" bestFit="1" customWidth="1"/>
    <col min="7684" max="7684" width="18.28515625" style="99" customWidth="1"/>
    <col min="7685" max="7686" width="19.28515625" style="99" customWidth="1"/>
    <col min="7687" max="7687" width="14.140625" style="99" customWidth="1"/>
    <col min="7688" max="7688" width="15.140625" style="99" customWidth="1"/>
    <col min="7689" max="7689" width="0.140625" style="99" customWidth="1"/>
    <col min="7690" max="7690" width="44.140625" style="99" customWidth="1"/>
    <col min="7691" max="7691" width="32.28515625" style="99" bestFit="1" customWidth="1"/>
    <col min="7692" max="7692" width="14.7109375" style="99" customWidth="1"/>
    <col min="7693" max="7694" width="19.28515625" style="99" customWidth="1"/>
    <col min="7695" max="7695" width="14.140625" style="99" customWidth="1"/>
    <col min="7696" max="7696" width="15.140625" style="99" customWidth="1"/>
    <col min="7697" max="7697" width="43.42578125" style="99" customWidth="1"/>
    <col min="7698" max="7698" width="32.28515625" style="99" bestFit="1" customWidth="1"/>
    <col min="7699" max="7699" width="14.7109375" style="99" customWidth="1"/>
    <col min="7700" max="7701" width="19.28515625" style="99" customWidth="1"/>
    <col min="7702" max="7702" width="14.140625" style="99" customWidth="1"/>
    <col min="7703" max="7703" width="15.140625" style="99" customWidth="1"/>
    <col min="7704" max="7913" width="9.140625" style="99" customWidth="1"/>
    <col min="7914" max="7936" width="9.140625" style="99"/>
    <col min="7937" max="7937" width="0.7109375" style="99" customWidth="1"/>
    <col min="7938" max="7938" width="40.85546875" style="99" customWidth="1"/>
    <col min="7939" max="7939" width="32.28515625" style="99" bestFit="1" customWidth="1"/>
    <col min="7940" max="7940" width="18.28515625" style="99" customWidth="1"/>
    <col min="7941" max="7942" width="19.28515625" style="99" customWidth="1"/>
    <col min="7943" max="7943" width="14.140625" style="99" customWidth="1"/>
    <col min="7944" max="7944" width="15.140625" style="99" customWidth="1"/>
    <col min="7945" max="7945" width="0.140625" style="99" customWidth="1"/>
    <col min="7946" max="7946" width="44.140625" style="99" customWidth="1"/>
    <col min="7947" max="7947" width="32.28515625" style="99" bestFit="1" customWidth="1"/>
    <col min="7948" max="7948" width="14.7109375" style="99" customWidth="1"/>
    <col min="7949" max="7950" width="19.28515625" style="99" customWidth="1"/>
    <col min="7951" max="7951" width="14.140625" style="99" customWidth="1"/>
    <col min="7952" max="7952" width="15.140625" style="99" customWidth="1"/>
    <col min="7953" max="7953" width="43.42578125" style="99" customWidth="1"/>
    <col min="7954" max="7954" width="32.28515625" style="99" bestFit="1" customWidth="1"/>
    <col min="7955" max="7955" width="14.7109375" style="99" customWidth="1"/>
    <col min="7956" max="7957" width="19.28515625" style="99" customWidth="1"/>
    <col min="7958" max="7958" width="14.140625" style="99" customWidth="1"/>
    <col min="7959" max="7959" width="15.140625" style="99" customWidth="1"/>
    <col min="7960" max="8169" width="9.140625" style="99" customWidth="1"/>
    <col min="8170" max="8192" width="9.140625" style="99"/>
    <col min="8193" max="8193" width="0.7109375" style="99" customWidth="1"/>
    <col min="8194" max="8194" width="40.85546875" style="99" customWidth="1"/>
    <col min="8195" max="8195" width="32.28515625" style="99" bestFit="1" customWidth="1"/>
    <col min="8196" max="8196" width="18.28515625" style="99" customWidth="1"/>
    <col min="8197" max="8198" width="19.28515625" style="99" customWidth="1"/>
    <col min="8199" max="8199" width="14.140625" style="99" customWidth="1"/>
    <col min="8200" max="8200" width="15.140625" style="99" customWidth="1"/>
    <col min="8201" max="8201" width="0.140625" style="99" customWidth="1"/>
    <col min="8202" max="8202" width="44.140625" style="99" customWidth="1"/>
    <col min="8203" max="8203" width="32.28515625" style="99" bestFit="1" customWidth="1"/>
    <col min="8204" max="8204" width="14.7109375" style="99" customWidth="1"/>
    <col min="8205" max="8206" width="19.28515625" style="99" customWidth="1"/>
    <col min="8207" max="8207" width="14.140625" style="99" customWidth="1"/>
    <col min="8208" max="8208" width="15.140625" style="99" customWidth="1"/>
    <col min="8209" max="8209" width="43.42578125" style="99" customWidth="1"/>
    <col min="8210" max="8210" width="32.28515625" style="99" bestFit="1" customWidth="1"/>
    <col min="8211" max="8211" width="14.7109375" style="99" customWidth="1"/>
    <col min="8212" max="8213" width="19.28515625" style="99" customWidth="1"/>
    <col min="8214" max="8214" width="14.140625" style="99" customWidth="1"/>
    <col min="8215" max="8215" width="15.140625" style="99" customWidth="1"/>
    <col min="8216" max="8425" width="9.140625" style="99" customWidth="1"/>
    <col min="8426" max="8448" width="9.140625" style="99"/>
    <col min="8449" max="8449" width="0.7109375" style="99" customWidth="1"/>
    <col min="8450" max="8450" width="40.85546875" style="99" customWidth="1"/>
    <col min="8451" max="8451" width="32.28515625" style="99" bestFit="1" customWidth="1"/>
    <col min="8452" max="8452" width="18.28515625" style="99" customWidth="1"/>
    <col min="8453" max="8454" width="19.28515625" style="99" customWidth="1"/>
    <col min="8455" max="8455" width="14.140625" style="99" customWidth="1"/>
    <col min="8456" max="8456" width="15.140625" style="99" customWidth="1"/>
    <col min="8457" max="8457" width="0.140625" style="99" customWidth="1"/>
    <col min="8458" max="8458" width="44.140625" style="99" customWidth="1"/>
    <col min="8459" max="8459" width="32.28515625" style="99" bestFit="1" customWidth="1"/>
    <col min="8460" max="8460" width="14.7109375" style="99" customWidth="1"/>
    <col min="8461" max="8462" width="19.28515625" style="99" customWidth="1"/>
    <col min="8463" max="8463" width="14.140625" style="99" customWidth="1"/>
    <col min="8464" max="8464" width="15.140625" style="99" customWidth="1"/>
    <col min="8465" max="8465" width="43.42578125" style="99" customWidth="1"/>
    <col min="8466" max="8466" width="32.28515625" style="99" bestFit="1" customWidth="1"/>
    <col min="8467" max="8467" width="14.7109375" style="99" customWidth="1"/>
    <col min="8468" max="8469" width="19.28515625" style="99" customWidth="1"/>
    <col min="8470" max="8470" width="14.140625" style="99" customWidth="1"/>
    <col min="8471" max="8471" width="15.140625" style="99" customWidth="1"/>
    <col min="8472" max="8681" width="9.140625" style="99" customWidth="1"/>
    <col min="8682" max="8704" width="9.140625" style="99"/>
    <col min="8705" max="8705" width="0.7109375" style="99" customWidth="1"/>
    <col min="8706" max="8706" width="40.85546875" style="99" customWidth="1"/>
    <col min="8707" max="8707" width="32.28515625" style="99" bestFit="1" customWidth="1"/>
    <col min="8708" max="8708" width="18.28515625" style="99" customWidth="1"/>
    <col min="8709" max="8710" width="19.28515625" style="99" customWidth="1"/>
    <col min="8711" max="8711" width="14.140625" style="99" customWidth="1"/>
    <col min="8712" max="8712" width="15.140625" style="99" customWidth="1"/>
    <col min="8713" max="8713" width="0.140625" style="99" customWidth="1"/>
    <col min="8714" max="8714" width="44.140625" style="99" customWidth="1"/>
    <col min="8715" max="8715" width="32.28515625" style="99" bestFit="1" customWidth="1"/>
    <col min="8716" max="8716" width="14.7109375" style="99" customWidth="1"/>
    <col min="8717" max="8718" width="19.28515625" style="99" customWidth="1"/>
    <col min="8719" max="8719" width="14.140625" style="99" customWidth="1"/>
    <col min="8720" max="8720" width="15.140625" style="99" customWidth="1"/>
    <col min="8721" max="8721" width="43.42578125" style="99" customWidth="1"/>
    <col min="8722" max="8722" width="32.28515625" style="99" bestFit="1" customWidth="1"/>
    <col min="8723" max="8723" width="14.7109375" style="99" customWidth="1"/>
    <col min="8724" max="8725" width="19.28515625" style="99" customWidth="1"/>
    <col min="8726" max="8726" width="14.140625" style="99" customWidth="1"/>
    <col min="8727" max="8727" width="15.140625" style="99" customWidth="1"/>
    <col min="8728" max="8937" width="9.140625" style="99" customWidth="1"/>
    <col min="8938" max="8960" width="9.140625" style="99"/>
    <col min="8961" max="8961" width="0.7109375" style="99" customWidth="1"/>
    <col min="8962" max="8962" width="40.85546875" style="99" customWidth="1"/>
    <col min="8963" max="8963" width="32.28515625" style="99" bestFit="1" customWidth="1"/>
    <col min="8964" max="8964" width="18.28515625" style="99" customWidth="1"/>
    <col min="8965" max="8966" width="19.28515625" style="99" customWidth="1"/>
    <col min="8967" max="8967" width="14.140625" style="99" customWidth="1"/>
    <col min="8968" max="8968" width="15.140625" style="99" customWidth="1"/>
    <col min="8969" max="8969" width="0.140625" style="99" customWidth="1"/>
    <col min="8970" max="8970" width="44.140625" style="99" customWidth="1"/>
    <col min="8971" max="8971" width="32.28515625" style="99" bestFit="1" customWidth="1"/>
    <col min="8972" max="8972" width="14.7109375" style="99" customWidth="1"/>
    <col min="8973" max="8974" width="19.28515625" style="99" customWidth="1"/>
    <col min="8975" max="8975" width="14.140625" style="99" customWidth="1"/>
    <col min="8976" max="8976" width="15.140625" style="99" customWidth="1"/>
    <col min="8977" max="8977" width="43.42578125" style="99" customWidth="1"/>
    <col min="8978" max="8978" width="32.28515625" style="99" bestFit="1" customWidth="1"/>
    <col min="8979" max="8979" width="14.7109375" style="99" customWidth="1"/>
    <col min="8980" max="8981" width="19.28515625" style="99" customWidth="1"/>
    <col min="8982" max="8982" width="14.140625" style="99" customWidth="1"/>
    <col min="8983" max="8983" width="15.140625" style="99" customWidth="1"/>
    <col min="8984" max="9193" width="9.140625" style="99" customWidth="1"/>
    <col min="9194" max="9216" width="9.140625" style="99"/>
    <col min="9217" max="9217" width="0.7109375" style="99" customWidth="1"/>
    <col min="9218" max="9218" width="40.85546875" style="99" customWidth="1"/>
    <col min="9219" max="9219" width="32.28515625" style="99" bestFit="1" customWidth="1"/>
    <col min="9220" max="9220" width="18.28515625" style="99" customWidth="1"/>
    <col min="9221" max="9222" width="19.28515625" style="99" customWidth="1"/>
    <col min="9223" max="9223" width="14.140625" style="99" customWidth="1"/>
    <col min="9224" max="9224" width="15.140625" style="99" customWidth="1"/>
    <col min="9225" max="9225" width="0.140625" style="99" customWidth="1"/>
    <col min="9226" max="9226" width="44.140625" style="99" customWidth="1"/>
    <col min="9227" max="9227" width="32.28515625" style="99" bestFit="1" customWidth="1"/>
    <col min="9228" max="9228" width="14.7109375" style="99" customWidth="1"/>
    <col min="9229" max="9230" width="19.28515625" style="99" customWidth="1"/>
    <col min="9231" max="9231" width="14.140625" style="99" customWidth="1"/>
    <col min="9232" max="9232" width="15.140625" style="99" customWidth="1"/>
    <col min="9233" max="9233" width="43.42578125" style="99" customWidth="1"/>
    <col min="9234" max="9234" width="32.28515625" style="99" bestFit="1" customWidth="1"/>
    <col min="9235" max="9235" width="14.7109375" style="99" customWidth="1"/>
    <col min="9236" max="9237" width="19.28515625" style="99" customWidth="1"/>
    <col min="9238" max="9238" width="14.140625" style="99" customWidth="1"/>
    <col min="9239" max="9239" width="15.140625" style="99" customWidth="1"/>
    <col min="9240" max="9449" width="9.140625" style="99" customWidth="1"/>
    <col min="9450" max="9472" width="9.140625" style="99"/>
    <col min="9473" max="9473" width="0.7109375" style="99" customWidth="1"/>
    <col min="9474" max="9474" width="40.85546875" style="99" customWidth="1"/>
    <col min="9475" max="9475" width="32.28515625" style="99" bestFit="1" customWidth="1"/>
    <col min="9476" max="9476" width="18.28515625" style="99" customWidth="1"/>
    <col min="9477" max="9478" width="19.28515625" style="99" customWidth="1"/>
    <col min="9479" max="9479" width="14.140625" style="99" customWidth="1"/>
    <col min="9480" max="9480" width="15.140625" style="99" customWidth="1"/>
    <col min="9481" max="9481" width="0.140625" style="99" customWidth="1"/>
    <col min="9482" max="9482" width="44.140625" style="99" customWidth="1"/>
    <col min="9483" max="9483" width="32.28515625" style="99" bestFit="1" customWidth="1"/>
    <col min="9484" max="9484" width="14.7109375" style="99" customWidth="1"/>
    <col min="9485" max="9486" width="19.28515625" style="99" customWidth="1"/>
    <col min="9487" max="9487" width="14.140625" style="99" customWidth="1"/>
    <col min="9488" max="9488" width="15.140625" style="99" customWidth="1"/>
    <col min="9489" max="9489" width="43.42578125" style="99" customWidth="1"/>
    <col min="9490" max="9490" width="32.28515625" style="99" bestFit="1" customWidth="1"/>
    <col min="9491" max="9491" width="14.7109375" style="99" customWidth="1"/>
    <col min="9492" max="9493" width="19.28515625" style="99" customWidth="1"/>
    <col min="9494" max="9494" width="14.140625" style="99" customWidth="1"/>
    <col min="9495" max="9495" width="15.140625" style="99" customWidth="1"/>
    <col min="9496" max="9705" width="9.140625" style="99" customWidth="1"/>
    <col min="9706" max="9728" width="9.140625" style="99"/>
    <col min="9729" max="9729" width="0.7109375" style="99" customWidth="1"/>
    <col min="9730" max="9730" width="40.85546875" style="99" customWidth="1"/>
    <col min="9731" max="9731" width="32.28515625" style="99" bestFit="1" customWidth="1"/>
    <col min="9732" max="9732" width="18.28515625" style="99" customWidth="1"/>
    <col min="9733" max="9734" width="19.28515625" style="99" customWidth="1"/>
    <col min="9735" max="9735" width="14.140625" style="99" customWidth="1"/>
    <col min="9736" max="9736" width="15.140625" style="99" customWidth="1"/>
    <col min="9737" max="9737" width="0.140625" style="99" customWidth="1"/>
    <col min="9738" max="9738" width="44.140625" style="99" customWidth="1"/>
    <col min="9739" max="9739" width="32.28515625" style="99" bestFit="1" customWidth="1"/>
    <col min="9740" max="9740" width="14.7109375" style="99" customWidth="1"/>
    <col min="9741" max="9742" width="19.28515625" style="99" customWidth="1"/>
    <col min="9743" max="9743" width="14.140625" style="99" customWidth="1"/>
    <col min="9744" max="9744" width="15.140625" style="99" customWidth="1"/>
    <col min="9745" max="9745" width="43.42578125" style="99" customWidth="1"/>
    <col min="9746" max="9746" width="32.28515625" style="99" bestFit="1" customWidth="1"/>
    <col min="9747" max="9747" width="14.7109375" style="99" customWidth="1"/>
    <col min="9748" max="9749" width="19.28515625" style="99" customWidth="1"/>
    <col min="9750" max="9750" width="14.140625" style="99" customWidth="1"/>
    <col min="9751" max="9751" width="15.140625" style="99" customWidth="1"/>
    <col min="9752" max="9961" width="9.140625" style="99" customWidth="1"/>
    <col min="9962" max="9984" width="9.140625" style="99"/>
    <col min="9985" max="9985" width="0.7109375" style="99" customWidth="1"/>
    <col min="9986" max="9986" width="40.85546875" style="99" customWidth="1"/>
    <col min="9987" max="9987" width="32.28515625" style="99" bestFit="1" customWidth="1"/>
    <col min="9988" max="9988" width="18.28515625" style="99" customWidth="1"/>
    <col min="9989" max="9990" width="19.28515625" style="99" customWidth="1"/>
    <col min="9991" max="9991" width="14.140625" style="99" customWidth="1"/>
    <col min="9992" max="9992" width="15.140625" style="99" customWidth="1"/>
    <col min="9993" max="9993" width="0.140625" style="99" customWidth="1"/>
    <col min="9994" max="9994" width="44.140625" style="99" customWidth="1"/>
    <col min="9995" max="9995" width="32.28515625" style="99" bestFit="1" customWidth="1"/>
    <col min="9996" max="9996" width="14.7109375" style="99" customWidth="1"/>
    <col min="9997" max="9998" width="19.28515625" style="99" customWidth="1"/>
    <col min="9999" max="9999" width="14.140625" style="99" customWidth="1"/>
    <col min="10000" max="10000" width="15.140625" style="99" customWidth="1"/>
    <col min="10001" max="10001" width="43.42578125" style="99" customWidth="1"/>
    <col min="10002" max="10002" width="32.28515625" style="99" bestFit="1" customWidth="1"/>
    <col min="10003" max="10003" width="14.7109375" style="99" customWidth="1"/>
    <col min="10004" max="10005" width="19.28515625" style="99" customWidth="1"/>
    <col min="10006" max="10006" width="14.140625" style="99" customWidth="1"/>
    <col min="10007" max="10007" width="15.140625" style="99" customWidth="1"/>
    <col min="10008" max="10217" width="9.140625" style="99" customWidth="1"/>
    <col min="10218" max="10240" width="9.140625" style="99"/>
    <col min="10241" max="10241" width="0.7109375" style="99" customWidth="1"/>
    <col min="10242" max="10242" width="40.85546875" style="99" customWidth="1"/>
    <col min="10243" max="10243" width="32.28515625" style="99" bestFit="1" customWidth="1"/>
    <col min="10244" max="10244" width="18.28515625" style="99" customWidth="1"/>
    <col min="10245" max="10246" width="19.28515625" style="99" customWidth="1"/>
    <col min="10247" max="10247" width="14.140625" style="99" customWidth="1"/>
    <col min="10248" max="10248" width="15.140625" style="99" customWidth="1"/>
    <col min="10249" max="10249" width="0.140625" style="99" customWidth="1"/>
    <col min="10250" max="10250" width="44.140625" style="99" customWidth="1"/>
    <col min="10251" max="10251" width="32.28515625" style="99" bestFit="1" customWidth="1"/>
    <col min="10252" max="10252" width="14.7109375" style="99" customWidth="1"/>
    <col min="10253" max="10254" width="19.28515625" style="99" customWidth="1"/>
    <col min="10255" max="10255" width="14.140625" style="99" customWidth="1"/>
    <col min="10256" max="10256" width="15.140625" style="99" customWidth="1"/>
    <col min="10257" max="10257" width="43.42578125" style="99" customWidth="1"/>
    <col min="10258" max="10258" width="32.28515625" style="99" bestFit="1" customWidth="1"/>
    <col min="10259" max="10259" width="14.7109375" style="99" customWidth="1"/>
    <col min="10260" max="10261" width="19.28515625" style="99" customWidth="1"/>
    <col min="10262" max="10262" width="14.140625" style="99" customWidth="1"/>
    <col min="10263" max="10263" width="15.140625" style="99" customWidth="1"/>
    <col min="10264" max="10473" width="9.140625" style="99" customWidth="1"/>
    <col min="10474" max="10496" width="9.140625" style="99"/>
    <col min="10497" max="10497" width="0.7109375" style="99" customWidth="1"/>
    <col min="10498" max="10498" width="40.85546875" style="99" customWidth="1"/>
    <col min="10499" max="10499" width="32.28515625" style="99" bestFit="1" customWidth="1"/>
    <col min="10500" max="10500" width="18.28515625" style="99" customWidth="1"/>
    <col min="10501" max="10502" width="19.28515625" style="99" customWidth="1"/>
    <col min="10503" max="10503" width="14.140625" style="99" customWidth="1"/>
    <col min="10504" max="10504" width="15.140625" style="99" customWidth="1"/>
    <col min="10505" max="10505" width="0.140625" style="99" customWidth="1"/>
    <col min="10506" max="10506" width="44.140625" style="99" customWidth="1"/>
    <col min="10507" max="10507" width="32.28515625" style="99" bestFit="1" customWidth="1"/>
    <col min="10508" max="10508" width="14.7109375" style="99" customWidth="1"/>
    <col min="10509" max="10510" width="19.28515625" style="99" customWidth="1"/>
    <col min="10511" max="10511" width="14.140625" style="99" customWidth="1"/>
    <col min="10512" max="10512" width="15.140625" style="99" customWidth="1"/>
    <col min="10513" max="10513" width="43.42578125" style="99" customWidth="1"/>
    <col min="10514" max="10514" width="32.28515625" style="99" bestFit="1" customWidth="1"/>
    <col min="10515" max="10515" width="14.7109375" style="99" customWidth="1"/>
    <col min="10516" max="10517" width="19.28515625" style="99" customWidth="1"/>
    <col min="10518" max="10518" width="14.140625" style="99" customWidth="1"/>
    <col min="10519" max="10519" width="15.140625" style="99" customWidth="1"/>
    <col min="10520" max="10729" width="9.140625" style="99" customWidth="1"/>
    <col min="10730" max="10752" width="9.140625" style="99"/>
    <col min="10753" max="10753" width="0.7109375" style="99" customWidth="1"/>
    <col min="10754" max="10754" width="40.85546875" style="99" customWidth="1"/>
    <col min="10755" max="10755" width="32.28515625" style="99" bestFit="1" customWidth="1"/>
    <col min="10756" max="10756" width="18.28515625" style="99" customWidth="1"/>
    <col min="10757" max="10758" width="19.28515625" style="99" customWidth="1"/>
    <col min="10759" max="10759" width="14.140625" style="99" customWidth="1"/>
    <col min="10760" max="10760" width="15.140625" style="99" customWidth="1"/>
    <col min="10761" max="10761" width="0.140625" style="99" customWidth="1"/>
    <col min="10762" max="10762" width="44.140625" style="99" customWidth="1"/>
    <col min="10763" max="10763" width="32.28515625" style="99" bestFit="1" customWidth="1"/>
    <col min="10764" max="10764" width="14.7109375" style="99" customWidth="1"/>
    <col min="10765" max="10766" width="19.28515625" style="99" customWidth="1"/>
    <col min="10767" max="10767" width="14.140625" style="99" customWidth="1"/>
    <col min="10768" max="10768" width="15.140625" style="99" customWidth="1"/>
    <col min="10769" max="10769" width="43.42578125" style="99" customWidth="1"/>
    <col min="10770" max="10770" width="32.28515625" style="99" bestFit="1" customWidth="1"/>
    <col min="10771" max="10771" width="14.7109375" style="99" customWidth="1"/>
    <col min="10772" max="10773" width="19.28515625" style="99" customWidth="1"/>
    <col min="10774" max="10774" width="14.140625" style="99" customWidth="1"/>
    <col min="10775" max="10775" width="15.140625" style="99" customWidth="1"/>
    <col min="10776" max="10985" width="9.140625" style="99" customWidth="1"/>
    <col min="10986" max="11008" width="9.140625" style="99"/>
    <col min="11009" max="11009" width="0.7109375" style="99" customWidth="1"/>
    <col min="11010" max="11010" width="40.85546875" style="99" customWidth="1"/>
    <col min="11011" max="11011" width="32.28515625" style="99" bestFit="1" customWidth="1"/>
    <col min="11012" max="11012" width="18.28515625" style="99" customWidth="1"/>
    <col min="11013" max="11014" width="19.28515625" style="99" customWidth="1"/>
    <col min="11015" max="11015" width="14.140625" style="99" customWidth="1"/>
    <col min="11016" max="11016" width="15.140625" style="99" customWidth="1"/>
    <col min="11017" max="11017" width="0.140625" style="99" customWidth="1"/>
    <col min="11018" max="11018" width="44.140625" style="99" customWidth="1"/>
    <col min="11019" max="11019" width="32.28515625" style="99" bestFit="1" customWidth="1"/>
    <col min="11020" max="11020" width="14.7109375" style="99" customWidth="1"/>
    <col min="11021" max="11022" width="19.28515625" style="99" customWidth="1"/>
    <col min="11023" max="11023" width="14.140625" style="99" customWidth="1"/>
    <col min="11024" max="11024" width="15.140625" style="99" customWidth="1"/>
    <col min="11025" max="11025" width="43.42578125" style="99" customWidth="1"/>
    <col min="11026" max="11026" width="32.28515625" style="99" bestFit="1" customWidth="1"/>
    <col min="11027" max="11027" width="14.7109375" style="99" customWidth="1"/>
    <col min="11028" max="11029" width="19.28515625" style="99" customWidth="1"/>
    <col min="11030" max="11030" width="14.140625" style="99" customWidth="1"/>
    <col min="11031" max="11031" width="15.140625" style="99" customWidth="1"/>
    <col min="11032" max="11241" width="9.140625" style="99" customWidth="1"/>
    <col min="11242" max="11264" width="9.140625" style="99"/>
    <col min="11265" max="11265" width="0.7109375" style="99" customWidth="1"/>
    <col min="11266" max="11266" width="40.85546875" style="99" customWidth="1"/>
    <col min="11267" max="11267" width="32.28515625" style="99" bestFit="1" customWidth="1"/>
    <col min="11268" max="11268" width="18.28515625" style="99" customWidth="1"/>
    <col min="11269" max="11270" width="19.28515625" style="99" customWidth="1"/>
    <col min="11271" max="11271" width="14.140625" style="99" customWidth="1"/>
    <col min="11272" max="11272" width="15.140625" style="99" customWidth="1"/>
    <col min="11273" max="11273" width="0.140625" style="99" customWidth="1"/>
    <col min="11274" max="11274" width="44.140625" style="99" customWidth="1"/>
    <col min="11275" max="11275" width="32.28515625" style="99" bestFit="1" customWidth="1"/>
    <col min="11276" max="11276" width="14.7109375" style="99" customWidth="1"/>
    <col min="11277" max="11278" width="19.28515625" style="99" customWidth="1"/>
    <col min="11279" max="11279" width="14.140625" style="99" customWidth="1"/>
    <col min="11280" max="11280" width="15.140625" style="99" customWidth="1"/>
    <col min="11281" max="11281" width="43.42578125" style="99" customWidth="1"/>
    <col min="11282" max="11282" width="32.28515625" style="99" bestFit="1" customWidth="1"/>
    <col min="11283" max="11283" width="14.7109375" style="99" customWidth="1"/>
    <col min="11284" max="11285" width="19.28515625" style="99" customWidth="1"/>
    <col min="11286" max="11286" width="14.140625" style="99" customWidth="1"/>
    <col min="11287" max="11287" width="15.140625" style="99" customWidth="1"/>
    <col min="11288" max="11497" width="9.140625" style="99" customWidth="1"/>
    <col min="11498" max="11520" width="9.140625" style="99"/>
    <col min="11521" max="11521" width="0.7109375" style="99" customWidth="1"/>
    <col min="11522" max="11522" width="40.85546875" style="99" customWidth="1"/>
    <col min="11523" max="11523" width="32.28515625" style="99" bestFit="1" customWidth="1"/>
    <col min="11524" max="11524" width="18.28515625" style="99" customWidth="1"/>
    <col min="11525" max="11526" width="19.28515625" style="99" customWidth="1"/>
    <col min="11527" max="11527" width="14.140625" style="99" customWidth="1"/>
    <col min="11528" max="11528" width="15.140625" style="99" customWidth="1"/>
    <col min="11529" max="11529" width="0.140625" style="99" customWidth="1"/>
    <col min="11530" max="11530" width="44.140625" style="99" customWidth="1"/>
    <col min="11531" max="11531" width="32.28515625" style="99" bestFit="1" customWidth="1"/>
    <col min="11532" max="11532" width="14.7109375" style="99" customWidth="1"/>
    <col min="11533" max="11534" width="19.28515625" style="99" customWidth="1"/>
    <col min="11535" max="11535" width="14.140625" style="99" customWidth="1"/>
    <col min="11536" max="11536" width="15.140625" style="99" customWidth="1"/>
    <col min="11537" max="11537" width="43.42578125" style="99" customWidth="1"/>
    <col min="11538" max="11538" width="32.28515625" style="99" bestFit="1" customWidth="1"/>
    <col min="11539" max="11539" width="14.7109375" style="99" customWidth="1"/>
    <col min="11540" max="11541" width="19.28515625" style="99" customWidth="1"/>
    <col min="11542" max="11542" width="14.140625" style="99" customWidth="1"/>
    <col min="11543" max="11543" width="15.140625" style="99" customWidth="1"/>
    <col min="11544" max="11753" width="9.140625" style="99" customWidth="1"/>
    <col min="11754" max="11776" width="9.140625" style="99"/>
    <col min="11777" max="11777" width="0.7109375" style="99" customWidth="1"/>
    <col min="11778" max="11778" width="40.85546875" style="99" customWidth="1"/>
    <col min="11779" max="11779" width="32.28515625" style="99" bestFit="1" customWidth="1"/>
    <col min="11780" max="11780" width="18.28515625" style="99" customWidth="1"/>
    <col min="11781" max="11782" width="19.28515625" style="99" customWidth="1"/>
    <col min="11783" max="11783" width="14.140625" style="99" customWidth="1"/>
    <col min="11784" max="11784" width="15.140625" style="99" customWidth="1"/>
    <col min="11785" max="11785" width="0.140625" style="99" customWidth="1"/>
    <col min="11786" max="11786" width="44.140625" style="99" customWidth="1"/>
    <col min="11787" max="11787" width="32.28515625" style="99" bestFit="1" customWidth="1"/>
    <col min="11788" max="11788" width="14.7109375" style="99" customWidth="1"/>
    <col min="11789" max="11790" width="19.28515625" style="99" customWidth="1"/>
    <col min="11791" max="11791" width="14.140625" style="99" customWidth="1"/>
    <col min="11792" max="11792" width="15.140625" style="99" customWidth="1"/>
    <col min="11793" max="11793" width="43.42578125" style="99" customWidth="1"/>
    <col min="11794" max="11794" width="32.28515625" style="99" bestFit="1" customWidth="1"/>
    <col min="11795" max="11795" width="14.7109375" style="99" customWidth="1"/>
    <col min="11796" max="11797" width="19.28515625" style="99" customWidth="1"/>
    <col min="11798" max="11798" width="14.140625" style="99" customWidth="1"/>
    <col min="11799" max="11799" width="15.140625" style="99" customWidth="1"/>
    <col min="11800" max="12009" width="9.140625" style="99" customWidth="1"/>
    <col min="12010" max="12032" width="9.140625" style="99"/>
    <col min="12033" max="12033" width="0.7109375" style="99" customWidth="1"/>
    <col min="12034" max="12034" width="40.85546875" style="99" customWidth="1"/>
    <col min="12035" max="12035" width="32.28515625" style="99" bestFit="1" customWidth="1"/>
    <col min="12036" max="12036" width="18.28515625" style="99" customWidth="1"/>
    <col min="12037" max="12038" width="19.28515625" style="99" customWidth="1"/>
    <col min="12039" max="12039" width="14.140625" style="99" customWidth="1"/>
    <col min="12040" max="12040" width="15.140625" style="99" customWidth="1"/>
    <col min="12041" max="12041" width="0.140625" style="99" customWidth="1"/>
    <col min="12042" max="12042" width="44.140625" style="99" customWidth="1"/>
    <col min="12043" max="12043" width="32.28515625" style="99" bestFit="1" customWidth="1"/>
    <col min="12044" max="12044" width="14.7109375" style="99" customWidth="1"/>
    <col min="12045" max="12046" width="19.28515625" style="99" customWidth="1"/>
    <col min="12047" max="12047" width="14.140625" style="99" customWidth="1"/>
    <col min="12048" max="12048" width="15.140625" style="99" customWidth="1"/>
    <col min="12049" max="12049" width="43.42578125" style="99" customWidth="1"/>
    <col min="12050" max="12050" width="32.28515625" style="99" bestFit="1" customWidth="1"/>
    <col min="12051" max="12051" width="14.7109375" style="99" customWidth="1"/>
    <col min="12052" max="12053" width="19.28515625" style="99" customWidth="1"/>
    <col min="12054" max="12054" width="14.140625" style="99" customWidth="1"/>
    <col min="12055" max="12055" width="15.140625" style="99" customWidth="1"/>
    <col min="12056" max="12265" width="9.140625" style="99" customWidth="1"/>
    <col min="12266" max="12288" width="9.140625" style="99"/>
    <col min="12289" max="12289" width="0.7109375" style="99" customWidth="1"/>
    <col min="12290" max="12290" width="40.85546875" style="99" customWidth="1"/>
    <col min="12291" max="12291" width="32.28515625" style="99" bestFit="1" customWidth="1"/>
    <col min="12292" max="12292" width="18.28515625" style="99" customWidth="1"/>
    <col min="12293" max="12294" width="19.28515625" style="99" customWidth="1"/>
    <col min="12295" max="12295" width="14.140625" style="99" customWidth="1"/>
    <col min="12296" max="12296" width="15.140625" style="99" customWidth="1"/>
    <col min="12297" max="12297" width="0.140625" style="99" customWidth="1"/>
    <col min="12298" max="12298" width="44.140625" style="99" customWidth="1"/>
    <col min="12299" max="12299" width="32.28515625" style="99" bestFit="1" customWidth="1"/>
    <col min="12300" max="12300" width="14.7109375" style="99" customWidth="1"/>
    <col min="12301" max="12302" width="19.28515625" style="99" customWidth="1"/>
    <col min="12303" max="12303" width="14.140625" style="99" customWidth="1"/>
    <col min="12304" max="12304" width="15.140625" style="99" customWidth="1"/>
    <col min="12305" max="12305" width="43.42578125" style="99" customWidth="1"/>
    <col min="12306" max="12306" width="32.28515625" style="99" bestFit="1" customWidth="1"/>
    <col min="12307" max="12307" width="14.7109375" style="99" customWidth="1"/>
    <col min="12308" max="12309" width="19.28515625" style="99" customWidth="1"/>
    <col min="12310" max="12310" width="14.140625" style="99" customWidth="1"/>
    <col min="12311" max="12311" width="15.140625" style="99" customWidth="1"/>
    <col min="12312" max="12521" width="9.140625" style="99" customWidth="1"/>
    <col min="12522" max="12544" width="9.140625" style="99"/>
    <col min="12545" max="12545" width="0.7109375" style="99" customWidth="1"/>
    <col min="12546" max="12546" width="40.85546875" style="99" customWidth="1"/>
    <col min="12547" max="12547" width="32.28515625" style="99" bestFit="1" customWidth="1"/>
    <col min="12548" max="12548" width="18.28515625" style="99" customWidth="1"/>
    <col min="12549" max="12550" width="19.28515625" style="99" customWidth="1"/>
    <col min="12551" max="12551" width="14.140625" style="99" customWidth="1"/>
    <col min="12552" max="12552" width="15.140625" style="99" customWidth="1"/>
    <col min="12553" max="12553" width="0.140625" style="99" customWidth="1"/>
    <col min="12554" max="12554" width="44.140625" style="99" customWidth="1"/>
    <col min="12555" max="12555" width="32.28515625" style="99" bestFit="1" customWidth="1"/>
    <col min="12556" max="12556" width="14.7109375" style="99" customWidth="1"/>
    <col min="12557" max="12558" width="19.28515625" style="99" customWidth="1"/>
    <col min="12559" max="12559" width="14.140625" style="99" customWidth="1"/>
    <col min="12560" max="12560" width="15.140625" style="99" customWidth="1"/>
    <col min="12561" max="12561" width="43.42578125" style="99" customWidth="1"/>
    <col min="12562" max="12562" width="32.28515625" style="99" bestFit="1" customWidth="1"/>
    <col min="12563" max="12563" width="14.7109375" style="99" customWidth="1"/>
    <col min="12564" max="12565" width="19.28515625" style="99" customWidth="1"/>
    <col min="12566" max="12566" width="14.140625" style="99" customWidth="1"/>
    <col min="12567" max="12567" width="15.140625" style="99" customWidth="1"/>
    <col min="12568" max="12777" width="9.140625" style="99" customWidth="1"/>
    <col min="12778" max="12800" width="9.140625" style="99"/>
    <col min="12801" max="12801" width="0.7109375" style="99" customWidth="1"/>
    <col min="12802" max="12802" width="40.85546875" style="99" customWidth="1"/>
    <col min="12803" max="12803" width="32.28515625" style="99" bestFit="1" customWidth="1"/>
    <col min="12804" max="12804" width="18.28515625" style="99" customWidth="1"/>
    <col min="12805" max="12806" width="19.28515625" style="99" customWidth="1"/>
    <col min="12807" max="12807" width="14.140625" style="99" customWidth="1"/>
    <col min="12808" max="12808" width="15.140625" style="99" customWidth="1"/>
    <col min="12809" max="12809" width="0.140625" style="99" customWidth="1"/>
    <col min="12810" max="12810" width="44.140625" style="99" customWidth="1"/>
    <col min="12811" max="12811" width="32.28515625" style="99" bestFit="1" customWidth="1"/>
    <col min="12812" max="12812" width="14.7109375" style="99" customWidth="1"/>
    <col min="12813" max="12814" width="19.28515625" style="99" customWidth="1"/>
    <col min="12815" max="12815" width="14.140625" style="99" customWidth="1"/>
    <col min="12816" max="12816" width="15.140625" style="99" customWidth="1"/>
    <col min="12817" max="12817" width="43.42578125" style="99" customWidth="1"/>
    <col min="12818" max="12818" width="32.28515625" style="99" bestFit="1" customWidth="1"/>
    <col min="12819" max="12819" width="14.7109375" style="99" customWidth="1"/>
    <col min="12820" max="12821" width="19.28515625" style="99" customWidth="1"/>
    <col min="12822" max="12822" width="14.140625" style="99" customWidth="1"/>
    <col min="12823" max="12823" width="15.140625" style="99" customWidth="1"/>
    <col min="12824" max="13033" width="9.140625" style="99" customWidth="1"/>
    <col min="13034" max="13056" width="9.140625" style="99"/>
    <col min="13057" max="13057" width="0.7109375" style="99" customWidth="1"/>
    <col min="13058" max="13058" width="40.85546875" style="99" customWidth="1"/>
    <col min="13059" max="13059" width="32.28515625" style="99" bestFit="1" customWidth="1"/>
    <col min="13060" max="13060" width="18.28515625" style="99" customWidth="1"/>
    <col min="13061" max="13062" width="19.28515625" style="99" customWidth="1"/>
    <col min="13063" max="13063" width="14.140625" style="99" customWidth="1"/>
    <col min="13064" max="13064" width="15.140625" style="99" customWidth="1"/>
    <col min="13065" max="13065" width="0.140625" style="99" customWidth="1"/>
    <col min="13066" max="13066" width="44.140625" style="99" customWidth="1"/>
    <col min="13067" max="13067" width="32.28515625" style="99" bestFit="1" customWidth="1"/>
    <col min="13068" max="13068" width="14.7109375" style="99" customWidth="1"/>
    <col min="13069" max="13070" width="19.28515625" style="99" customWidth="1"/>
    <col min="13071" max="13071" width="14.140625" style="99" customWidth="1"/>
    <col min="13072" max="13072" width="15.140625" style="99" customWidth="1"/>
    <col min="13073" max="13073" width="43.42578125" style="99" customWidth="1"/>
    <col min="13074" max="13074" width="32.28515625" style="99" bestFit="1" customWidth="1"/>
    <col min="13075" max="13075" width="14.7109375" style="99" customWidth="1"/>
    <col min="13076" max="13077" width="19.28515625" style="99" customWidth="1"/>
    <col min="13078" max="13078" width="14.140625" style="99" customWidth="1"/>
    <col min="13079" max="13079" width="15.140625" style="99" customWidth="1"/>
    <col min="13080" max="13289" width="9.140625" style="99" customWidth="1"/>
    <col min="13290" max="13312" width="9.140625" style="99"/>
    <col min="13313" max="13313" width="0.7109375" style="99" customWidth="1"/>
    <col min="13314" max="13314" width="40.85546875" style="99" customWidth="1"/>
    <col min="13315" max="13315" width="32.28515625" style="99" bestFit="1" customWidth="1"/>
    <col min="13316" max="13316" width="18.28515625" style="99" customWidth="1"/>
    <col min="13317" max="13318" width="19.28515625" style="99" customWidth="1"/>
    <col min="13319" max="13319" width="14.140625" style="99" customWidth="1"/>
    <col min="13320" max="13320" width="15.140625" style="99" customWidth="1"/>
    <col min="13321" max="13321" width="0.140625" style="99" customWidth="1"/>
    <col min="13322" max="13322" width="44.140625" style="99" customWidth="1"/>
    <col min="13323" max="13323" width="32.28515625" style="99" bestFit="1" customWidth="1"/>
    <col min="13324" max="13324" width="14.7109375" style="99" customWidth="1"/>
    <col min="13325" max="13326" width="19.28515625" style="99" customWidth="1"/>
    <col min="13327" max="13327" width="14.140625" style="99" customWidth="1"/>
    <col min="13328" max="13328" width="15.140625" style="99" customWidth="1"/>
    <col min="13329" max="13329" width="43.42578125" style="99" customWidth="1"/>
    <col min="13330" max="13330" width="32.28515625" style="99" bestFit="1" customWidth="1"/>
    <col min="13331" max="13331" width="14.7109375" style="99" customWidth="1"/>
    <col min="13332" max="13333" width="19.28515625" style="99" customWidth="1"/>
    <col min="13334" max="13334" width="14.140625" style="99" customWidth="1"/>
    <col min="13335" max="13335" width="15.140625" style="99" customWidth="1"/>
    <col min="13336" max="13545" width="9.140625" style="99" customWidth="1"/>
    <col min="13546" max="13568" width="9.140625" style="99"/>
    <col min="13569" max="13569" width="0.7109375" style="99" customWidth="1"/>
    <col min="13570" max="13570" width="40.85546875" style="99" customWidth="1"/>
    <col min="13571" max="13571" width="32.28515625" style="99" bestFit="1" customWidth="1"/>
    <col min="13572" max="13572" width="18.28515625" style="99" customWidth="1"/>
    <col min="13573" max="13574" width="19.28515625" style="99" customWidth="1"/>
    <col min="13575" max="13575" width="14.140625" style="99" customWidth="1"/>
    <col min="13576" max="13576" width="15.140625" style="99" customWidth="1"/>
    <col min="13577" max="13577" width="0.140625" style="99" customWidth="1"/>
    <col min="13578" max="13578" width="44.140625" style="99" customWidth="1"/>
    <col min="13579" max="13579" width="32.28515625" style="99" bestFit="1" customWidth="1"/>
    <col min="13580" max="13580" width="14.7109375" style="99" customWidth="1"/>
    <col min="13581" max="13582" width="19.28515625" style="99" customWidth="1"/>
    <col min="13583" max="13583" width="14.140625" style="99" customWidth="1"/>
    <col min="13584" max="13584" width="15.140625" style="99" customWidth="1"/>
    <col min="13585" max="13585" width="43.42578125" style="99" customWidth="1"/>
    <col min="13586" max="13586" width="32.28515625" style="99" bestFit="1" customWidth="1"/>
    <col min="13587" max="13587" width="14.7109375" style="99" customWidth="1"/>
    <col min="13588" max="13589" width="19.28515625" style="99" customWidth="1"/>
    <col min="13590" max="13590" width="14.140625" style="99" customWidth="1"/>
    <col min="13591" max="13591" width="15.140625" style="99" customWidth="1"/>
    <col min="13592" max="13801" width="9.140625" style="99" customWidth="1"/>
    <col min="13802" max="13824" width="9.140625" style="99"/>
    <col min="13825" max="13825" width="0.7109375" style="99" customWidth="1"/>
    <col min="13826" max="13826" width="40.85546875" style="99" customWidth="1"/>
    <col min="13827" max="13827" width="32.28515625" style="99" bestFit="1" customWidth="1"/>
    <col min="13828" max="13828" width="18.28515625" style="99" customWidth="1"/>
    <col min="13829" max="13830" width="19.28515625" style="99" customWidth="1"/>
    <col min="13831" max="13831" width="14.140625" style="99" customWidth="1"/>
    <col min="13832" max="13832" width="15.140625" style="99" customWidth="1"/>
    <col min="13833" max="13833" width="0.140625" style="99" customWidth="1"/>
    <col min="13834" max="13834" width="44.140625" style="99" customWidth="1"/>
    <col min="13835" max="13835" width="32.28515625" style="99" bestFit="1" customWidth="1"/>
    <col min="13836" max="13836" width="14.7109375" style="99" customWidth="1"/>
    <col min="13837" max="13838" width="19.28515625" style="99" customWidth="1"/>
    <col min="13839" max="13839" width="14.140625" style="99" customWidth="1"/>
    <col min="13840" max="13840" width="15.140625" style="99" customWidth="1"/>
    <col min="13841" max="13841" width="43.42578125" style="99" customWidth="1"/>
    <col min="13842" max="13842" width="32.28515625" style="99" bestFit="1" customWidth="1"/>
    <col min="13843" max="13843" width="14.7109375" style="99" customWidth="1"/>
    <col min="13844" max="13845" width="19.28515625" style="99" customWidth="1"/>
    <col min="13846" max="13846" width="14.140625" style="99" customWidth="1"/>
    <col min="13847" max="13847" width="15.140625" style="99" customWidth="1"/>
    <col min="13848" max="14057" width="9.140625" style="99" customWidth="1"/>
    <col min="14058" max="14080" width="9.140625" style="99"/>
    <col min="14081" max="14081" width="0.7109375" style="99" customWidth="1"/>
    <col min="14082" max="14082" width="40.85546875" style="99" customWidth="1"/>
    <col min="14083" max="14083" width="32.28515625" style="99" bestFit="1" customWidth="1"/>
    <col min="14084" max="14084" width="18.28515625" style="99" customWidth="1"/>
    <col min="14085" max="14086" width="19.28515625" style="99" customWidth="1"/>
    <col min="14087" max="14087" width="14.140625" style="99" customWidth="1"/>
    <col min="14088" max="14088" width="15.140625" style="99" customWidth="1"/>
    <col min="14089" max="14089" width="0.140625" style="99" customWidth="1"/>
    <col min="14090" max="14090" width="44.140625" style="99" customWidth="1"/>
    <col min="14091" max="14091" width="32.28515625" style="99" bestFit="1" customWidth="1"/>
    <col min="14092" max="14092" width="14.7109375" style="99" customWidth="1"/>
    <col min="14093" max="14094" width="19.28515625" style="99" customWidth="1"/>
    <col min="14095" max="14095" width="14.140625" style="99" customWidth="1"/>
    <col min="14096" max="14096" width="15.140625" style="99" customWidth="1"/>
    <col min="14097" max="14097" width="43.42578125" style="99" customWidth="1"/>
    <col min="14098" max="14098" width="32.28515625" style="99" bestFit="1" customWidth="1"/>
    <col min="14099" max="14099" width="14.7109375" style="99" customWidth="1"/>
    <col min="14100" max="14101" width="19.28515625" style="99" customWidth="1"/>
    <col min="14102" max="14102" width="14.140625" style="99" customWidth="1"/>
    <col min="14103" max="14103" width="15.140625" style="99" customWidth="1"/>
    <col min="14104" max="14313" width="9.140625" style="99" customWidth="1"/>
    <col min="14314" max="14336" width="9.140625" style="99"/>
    <col min="14337" max="14337" width="0.7109375" style="99" customWidth="1"/>
    <col min="14338" max="14338" width="40.85546875" style="99" customWidth="1"/>
    <col min="14339" max="14339" width="32.28515625" style="99" bestFit="1" customWidth="1"/>
    <col min="14340" max="14340" width="18.28515625" style="99" customWidth="1"/>
    <col min="14341" max="14342" width="19.28515625" style="99" customWidth="1"/>
    <col min="14343" max="14343" width="14.140625" style="99" customWidth="1"/>
    <col min="14344" max="14344" width="15.140625" style="99" customWidth="1"/>
    <col min="14345" max="14345" width="0.140625" style="99" customWidth="1"/>
    <col min="14346" max="14346" width="44.140625" style="99" customWidth="1"/>
    <col min="14347" max="14347" width="32.28515625" style="99" bestFit="1" customWidth="1"/>
    <col min="14348" max="14348" width="14.7109375" style="99" customWidth="1"/>
    <col min="14349" max="14350" width="19.28515625" style="99" customWidth="1"/>
    <col min="14351" max="14351" width="14.140625" style="99" customWidth="1"/>
    <col min="14352" max="14352" width="15.140625" style="99" customWidth="1"/>
    <col min="14353" max="14353" width="43.42578125" style="99" customWidth="1"/>
    <col min="14354" max="14354" width="32.28515625" style="99" bestFit="1" customWidth="1"/>
    <col min="14355" max="14355" width="14.7109375" style="99" customWidth="1"/>
    <col min="14356" max="14357" width="19.28515625" style="99" customWidth="1"/>
    <col min="14358" max="14358" width="14.140625" style="99" customWidth="1"/>
    <col min="14359" max="14359" width="15.140625" style="99" customWidth="1"/>
    <col min="14360" max="14569" width="9.140625" style="99" customWidth="1"/>
    <col min="14570" max="14592" width="9.140625" style="99"/>
    <col min="14593" max="14593" width="0.7109375" style="99" customWidth="1"/>
    <col min="14594" max="14594" width="40.85546875" style="99" customWidth="1"/>
    <col min="14595" max="14595" width="32.28515625" style="99" bestFit="1" customWidth="1"/>
    <col min="14596" max="14596" width="18.28515625" style="99" customWidth="1"/>
    <col min="14597" max="14598" width="19.28515625" style="99" customWidth="1"/>
    <col min="14599" max="14599" width="14.140625" style="99" customWidth="1"/>
    <col min="14600" max="14600" width="15.140625" style="99" customWidth="1"/>
    <col min="14601" max="14601" width="0.140625" style="99" customWidth="1"/>
    <col min="14602" max="14602" width="44.140625" style="99" customWidth="1"/>
    <col min="14603" max="14603" width="32.28515625" style="99" bestFit="1" customWidth="1"/>
    <col min="14604" max="14604" width="14.7109375" style="99" customWidth="1"/>
    <col min="14605" max="14606" width="19.28515625" style="99" customWidth="1"/>
    <col min="14607" max="14607" width="14.140625" style="99" customWidth="1"/>
    <col min="14608" max="14608" width="15.140625" style="99" customWidth="1"/>
    <col min="14609" max="14609" width="43.42578125" style="99" customWidth="1"/>
    <col min="14610" max="14610" width="32.28515625" style="99" bestFit="1" customWidth="1"/>
    <col min="14611" max="14611" width="14.7109375" style="99" customWidth="1"/>
    <col min="14612" max="14613" width="19.28515625" style="99" customWidth="1"/>
    <col min="14614" max="14614" width="14.140625" style="99" customWidth="1"/>
    <col min="14615" max="14615" width="15.140625" style="99" customWidth="1"/>
    <col min="14616" max="14825" width="9.140625" style="99" customWidth="1"/>
    <col min="14826" max="14848" width="9.140625" style="99"/>
    <col min="14849" max="14849" width="0.7109375" style="99" customWidth="1"/>
    <col min="14850" max="14850" width="40.85546875" style="99" customWidth="1"/>
    <col min="14851" max="14851" width="32.28515625" style="99" bestFit="1" customWidth="1"/>
    <col min="14852" max="14852" width="18.28515625" style="99" customWidth="1"/>
    <col min="14853" max="14854" width="19.28515625" style="99" customWidth="1"/>
    <col min="14855" max="14855" width="14.140625" style="99" customWidth="1"/>
    <col min="14856" max="14856" width="15.140625" style="99" customWidth="1"/>
    <col min="14857" max="14857" width="0.140625" style="99" customWidth="1"/>
    <col min="14858" max="14858" width="44.140625" style="99" customWidth="1"/>
    <col min="14859" max="14859" width="32.28515625" style="99" bestFit="1" customWidth="1"/>
    <col min="14860" max="14860" width="14.7109375" style="99" customWidth="1"/>
    <col min="14861" max="14862" width="19.28515625" style="99" customWidth="1"/>
    <col min="14863" max="14863" width="14.140625" style="99" customWidth="1"/>
    <col min="14864" max="14864" width="15.140625" style="99" customWidth="1"/>
    <col min="14865" max="14865" width="43.42578125" style="99" customWidth="1"/>
    <col min="14866" max="14866" width="32.28515625" style="99" bestFit="1" customWidth="1"/>
    <col min="14867" max="14867" width="14.7109375" style="99" customWidth="1"/>
    <col min="14868" max="14869" width="19.28515625" style="99" customWidth="1"/>
    <col min="14870" max="14870" width="14.140625" style="99" customWidth="1"/>
    <col min="14871" max="14871" width="15.140625" style="99" customWidth="1"/>
    <col min="14872" max="15081" width="9.140625" style="99" customWidth="1"/>
    <col min="15082" max="15104" width="9.140625" style="99"/>
    <col min="15105" max="15105" width="0.7109375" style="99" customWidth="1"/>
    <col min="15106" max="15106" width="40.85546875" style="99" customWidth="1"/>
    <col min="15107" max="15107" width="32.28515625" style="99" bestFit="1" customWidth="1"/>
    <col min="15108" max="15108" width="18.28515625" style="99" customWidth="1"/>
    <col min="15109" max="15110" width="19.28515625" style="99" customWidth="1"/>
    <col min="15111" max="15111" width="14.140625" style="99" customWidth="1"/>
    <col min="15112" max="15112" width="15.140625" style="99" customWidth="1"/>
    <col min="15113" max="15113" width="0.140625" style="99" customWidth="1"/>
    <col min="15114" max="15114" width="44.140625" style="99" customWidth="1"/>
    <col min="15115" max="15115" width="32.28515625" style="99" bestFit="1" customWidth="1"/>
    <col min="15116" max="15116" width="14.7109375" style="99" customWidth="1"/>
    <col min="15117" max="15118" width="19.28515625" style="99" customWidth="1"/>
    <col min="15119" max="15119" width="14.140625" style="99" customWidth="1"/>
    <col min="15120" max="15120" width="15.140625" style="99" customWidth="1"/>
    <col min="15121" max="15121" width="43.42578125" style="99" customWidth="1"/>
    <col min="15122" max="15122" width="32.28515625" style="99" bestFit="1" customWidth="1"/>
    <col min="15123" max="15123" width="14.7109375" style="99" customWidth="1"/>
    <col min="15124" max="15125" width="19.28515625" style="99" customWidth="1"/>
    <col min="15126" max="15126" width="14.140625" style="99" customWidth="1"/>
    <col min="15127" max="15127" width="15.140625" style="99" customWidth="1"/>
    <col min="15128" max="15337" width="9.140625" style="99" customWidth="1"/>
    <col min="15338" max="15360" width="9.140625" style="99"/>
    <col min="15361" max="15361" width="0.7109375" style="99" customWidth="1"/>
    <col min="15362" max="15362" width="40.85546875" style="99" customWidth="1"/>
    <col min="15363" max="15363" width="32.28515625" style="99" bestFit="1" customWidth="1"/>
    <col min="15364" max="15364" width="18.28515625" style="99" customWidth="1"/>
    <col min="15365" max="15366" width="19.28515625" style="99" customWidth="1"/>
    <col min="15367" max="15367" width="14.140625" style="99" customWidth="1"/>
    <col min="15368" max="15368" width="15.140625" style="99" customWidth="1"/>
    <col min="15369" max="15369" width="0.140625" style="99" customWidth="1"/>
    <col min="15370" max="15370" width="44.140625" style="99" customWidth="1"/>
    <col min="15371" max="15371" width="32.28515625" style="99" bestFit="1" customWidth="1"/>
    <col min="15372" max="15372" width="14.7109375" style="99" customWidth="1"/>
    <col min="15373" max="15374" width="19.28515625" style="99" customWidth="1"/>
    <col min="15375" max="15375" width="14.140625" style="99" customWidth="1"/>
    <col min="15376" max="15376" width="15.140625" style="99" customWidth="1"/>
    <col min="15377" max="15377" width="43.42578125" style="99" customWidth="1"/>
    <col min="15378" max="15378" width="32.28515625" style="99" bestFit="1" customWidth="1"/>
    <col min="15379" max="15379" width="14.7109375" style="99" customWidth="1"/>
    <col min="15380" max="15381" width="19.28515625" style="99" customWidth="1"/>
    <col min="15382" max="15382" width="14.140625" style="99" customWidth="1"/>
    <col min="15383" max="15383" width="15.140625" style="99" customWidth="1"/>
    <col min="15384" max="15593" width="9.140625" style="99" customWidth="1"/>
    <col min="15594" max="15616" width="9.140625" style="99"/>
    <col min="15617" max="15617" width="0.7109375" style="99" customWidth="1"/>
    <col min="15618" max="15618" width="40.85546875" style="99" customWidth="1"/>
    <col min="15619" max="15619" width="32.28515625" style="99" bestFit="1" customWidth="1"/>
    <col min="15620" max="15620" width="18.28515625" style="99" customWidth="1"/>
    <col min="15621" max="15622" width="19.28515625" style="99" customWidth="1"/>
    <col min="15623" max="15623" width="14.140625" style="99" customWidth="1"/>
    <col min="15624" max="15624" width="15.140625" style="99" customWidth="1"/>
    <col min="15625" max="15625" width="0.140625" style="99" customWidth="1"/>
    <col min="15626" max="15626" width="44.140625" style="99" customWidth="1"/>
    <col min="15627" max="15627" width="32.28515625" style="99" bestFit="1" customWidth="1"/>
    <col min="15628" max="15628" width="14.7109375" style="99" customWidth="1"/>
    <col min="15629" max="15630" width="19.28515625" style="99" customWidth="1"/>
    <col min="15631" max="15631" width="14.140625" style="99" customWidth="1"/>
    <col min="15632" max="15632" width="15.140625" style="99" customWidth="1"/>
    <col min="15633" max="15633" width="43.42578125" style="99" customWidth="1"/>
    <col min="15634" max="15634" width="32.28515625" style="99" bestFit="1" customWidth="1"/>
    <col min="15635" max="15635" width="14.7109375" style="99" customWidth="1"/>
    <col min="15636" max="15637" width="19.28515625" style="99" customWidth="1"/>
    <col min="15638" max="15638" width="14.140625" style="99" customWidth="1"/>
    <col min="15639" max="15639" width="15.140625" style="99" customWidth="1"/>
    <col min="15640" max="15849" width="9.140625" style="99" customWidth="1"/>
    <col min="15850" max="15872" width="9.140625" style="99"/>
    <col min="15873" max="15873" width="0.7109375" style="99" customWidth="1"/>
    <col min="15874" max="15874" width="40.85546875" style="99" customWidth="1"/>
    <col min="15875" max="15875" width="32.28515625" style="99" bestFit="1" customWidth="1"/>
    <col min="15876" max="15876" width="18.28515625" style="99" customWidth="1"/>
    <col min="15877" max="15878" width="19.28515625" style="99" customWidth="1"/>
    <col min="15879" max="15879" width="14.140625" style="99" customWidth="1"/>
    <col min="15880" max="15880" width="15.140625" style="99" customWidth="1"/>
    <col min="15881" max="15881" width="0.140625" style="99" customWidth="1"/>
    <col min="15882" max="15882" width="44.140625" style="99" customWidth="1"/>
    <col min="15883" max="15883" width="32.28515625" style="99" bestFit="1" customWidth="1"/>
    <col min="15884" max="15884" width="14.7109375" style="99" customWidth="1"/>
    <col min="15885" max="15886" width="19.28515625" style="99" customWidth="1"/>
    <col min="15887" max="15887" width="14.140625" style="99" customWidth="1"/>
    <col min="15888" max="15888" width="15.140625" style="99" customWidth="1"/>
    <col min="15889" max="15889" width="43.42578125" style="99" customWidth="1"/>
    <col min="15890" max="15890" width="32.28515625" style="99" bestFit="1" customWidth="1"/>
    <col min="15891" max="15891" width="14.7109375" style="99" customWidth="1"/>
    <col min="15892" max="15893" width="19.28515625" style="99" customWidth="1"/>
    <col min="15894" max="15894" width="14.140625" style="99" customWidth="1"/>
    <col min="15895" max="15895" width="15.140625" style="99" customWidth="1"/>
    <col min="15896" max="16105" width="9.140625" style="99" customWidth="1"/>
    <col min="16106" max="16128" width="9.140625" style="99"/>
    <col min="16129" max="16129" width="0.7109375" style="99" customWidth="1"/>
    <col min="16130" max="16130" width="40.85546875" style="99" customWidth="1"/>
    <col min="16131" max="16131" width="32.28515625" style="99" bestFit="1" customWidth="1"/>
    <col min="16132" max="16132" width="18.28515625" style="99" customWidth="1"/>
    <col min="16133" max="16134" width="19.28515625" style="99" customWidth="1"/>
    <col min="16135" max="16135" width="14.140625" style="99" customWidth="1"/>
    <col min="16136" max="16136" width="15.140625" style="99" customWidth="1"/>
    <col min="16137" max="16137" width="0.140625" style="99" customWidth="1"/>
    <col min="16138" max="16138" width="44.140625" style="99" customWidth="1"/>
    <col min="16139" max="16139" width="32.28515625" style="99" bestFit="1" customWidth="1"/>
    <col min="16140" max="16140" width="14.7109375" style="99" customWidth="1"/>
    <col min="16141" max="16142" width="19.28515625" style="99" customWidth="1"/>
    <col min="16143" max="16143" width="14.140625" style="99" customWidth="1"/>
    <col min="16144" max="16144" width="15.140625" style="99" customWidth="1"/>
    <col min="16145" max="16145" width="43.42578125" style="99" customWidth="1"/>
    <col min="16146" max="16146" width="32.28515625" style="99" bestFit="1" customWidth="1"/>
    <col min="16147" max="16147" width="14.7109375" style="99" customWidth="1"/>
    <col min="16148" max="16149" width="19.28515625" style="99" customWidth="1"/>
    <col min="16150" max="16150" width="14.140625" style="99" customWidth="1"/>
    <col min="16151" max="16151" width="15.140625" style="99" customWidth="1"/>
    <col min="16152" max="16361" width="9.140625" style="99" customWidth="1"/>
    <col min="16362" max="16384" width="9.140625" style="99"/>
  </cols>
  <sheetData>
    <row r="1" spans="1:23" ht="12.75" customHeight="1" x14ac:dyDescent="0.25">
      <c r="A1" s="70"/>
      <c r="B1" s="121"/>
      <c r="C1" s="96"/>
      <c r="D1" s="96"/>
      <c r="E1" s="96"/>
      <c r="F1" s="96"/>
      <c r="G1" s="213" t="s">
        <v>171</v>
      </c>
      <c r="H1" s="213"/>
      <c r="I1" s="96"/>
      <c r="J1" s="121"/>
      <c r="K1" s="96"/>
      <c r="L1" s="96"/>
      <c r="M1" s="96"/>
      <c r="N1" s="96"/>
      <c r="O1" s="213"/>
      <c r="P1" s="213"/>
      <c r="Q1" s="121"/>
      <c r="R1" s="96"/>
      <c r="S1" s="96"/>
      <c r="T1" s="96"/>
      <c r="U1" s="96"/>
      <c r="V1" s="213"/>
      <c r="W1" s="213"/>
    </row>
    <row r="2" spans="1:23" ht="12.75" customHeight="1" x14ac:dyDescent="0.25">
      <c r="A2" s="70"/>
      <c r="B2" s="121"/>
      <c r="C2" s="96"/>
      <c r="D2" s="96"/>
      <c r="E2" s="96"/>
      <c r="F2" s="96"/>
      <c r="G2" s="96"/>
      <c r="H2" s="96"/>
      <c r="I2" s="96"/>
      <c r="J2" s="121"/>
      <c r="K2" s="96"/>
      <c r="L2" s="96"/>
      <c r="M2" s="96"/>
      <c r="N2" s="96"/>
      <c r="O2" s="96"/>
      <c r="P2" s="96"/>
      <c r="Q2" s="121"/>
      <c r="R2" s="96"/>
      <c r="S2" s="96"/>
      <c r="T2" s="96"/>
      <c r="U2" s="96"/>
      <c r="V2" s="96"/>
      <c r="W2" s="96"/>
    </row>
    <row r="3" spans="1:23" ht="104.25" customHeight="1" x14ac:dyDescent="0.25">
      <c r="A3" s="70"/>
      <c r="B3" s="209" t="s">
        <v>172</v>
      </c>
      <c r="C3" s="209"/>
      <c r="D3" s="209"/>
      <c r="E3" s="209"/>
      <c r="F3" s="209"/>
      <c r="G3" s="209"/>
      <c r="H3" s="209"/>
      <c r="I3" s="209"/>
      <c r="J3" s="214" t="s">
        <v>172</v>
      </c>
      <c r="K3" s="214"/>
      <c r="L3" s="214"/>
      <c r="M3" s="214"/>
      <c r="N3" s="214"/>
      <c r="O3" s="214"/>
      <c r="P3" s="214"/>
      <c r="Q3" s="214" t="s">
        <v>172</v>
      </c>
      <c r="R3" s="214"/>
      <c r="S3" s="214"/>
      <c r="T3" s="214"/>
      <c r="U3" s="214"/>
      <c r="V3" s="214"/>
      <c r="W3" s="214"/>
    </row>
    <row r="4" spans="1:23" ht="12.75" customHeight="1" x14ac:dyDescent="0.25">
      <c r="A4" s="70"/>
      <c r="B4" s="70"/>
      <c r="C4" s="96"/>
      <c r="D4" s="96"/>
      <c r="E4" s="96"/>
      <c r="F4" s="96"/>
      <c r="G4" s="96"/>
      <c r="H4" s="96"/>
      <c r="I4" s="96"/>
      <c r="J4" s="70"/>
      <c r="K4" s="96"/>
      <c r="L4" s="96"/>
      <c r="M4" s="96"/>
      <c r="N4" s="96"/>
      <c r="O4" s="96"/>
      <c r="P4" s="96"/>
      <c r="Q4" s="70"/>
      <c r="R4" s="96"/>
      <c r="S4" s="96"/>
      <c r="T4" s="96"/>
      <c r="U4" s="96"/>
      <c r="V4" s="96"/>
      <c r="W4" s="96"/>
    </row>
    <row r="5" spans="1:23" ht="12" customHeight="1" x14ac:dyDescent="0.25">
      <c r="A5" s="70"/>
      <c r="B5" s="137"/>
      <c r="C5" s="96"/>
      <c r="D5" s="96"/>
      <c r="E5" s="96"/>
      <c r="F5" s="96"/>
      <c r="G5" s="96"/>
      <c r="H5" s="163" t="s">
        <v>515</v>
      </c>
      <c r="I5" s="96"/>
      <c r="J5" s="137"/>
      <c r="K5" s="96"/>
      <c r="L5" s="96"/>
      <c r="M5" s="96"/>
      <c r="N5" s="96"/>
      <c r="O5" s="96"/>
      <c r="P5" s="163" t="s">
        <v>515</v>
      </c>
      <c r="Q5" s="137"/>
      <c r="R5" s="96"/>
      <c r="S5" s="96"/>
      <c r="T5" s="96"/>
      <c r="U5" s="96"/>
      <c r="V5" s="96"/>
      <c r="W5" s="163" t="s">
        <v>515</v>
      </c>
    </row>
    <row r="6" spans="1:23" ht="21" customHeight="1" x14ac:dyDescent="0.25">
      <c r="A6" s="70"/>
      <c r="B6" s="211" t="s">
        <v>1</v>
      </c>
      <c r="C6" s="212" t="s">
        <v>508</v>
      </c>
      <c r="D6" s="212"/>
      <c r="E6" s="212"/>
      <c r="F6" s="212"/>
      <c r="G6" s="212"/>
      <c r="H6" s="212"/>
      <c r="I6" s="96"/>
      <c r="J6" s="211" t="s">
        <v>1</v>
      </c>
      <c r="K6" s="211" t="s">
        <v>532</v>
      </c>
      <c r="L6" s="212"/>
      <c r="M6" s="212"/>
      <c r="N6" s="212"/>
      <c r="O6" s="212"/>
      <c r="P6" s="212"/>
      <c r="Q6" s="211" t="s">
        <v>1</v>
      </c>
      <c r="R6" s="211" t="s">
        <v>533</v>
      </c>
      <c r="S6" s="212"/>
      <c r="T6" s="212"/>
      <c r="U6" s="212"/>
      <c r="V6" s="212"/>
      <c r="W6" s="212"/>
    </row>
    <row r="7" spans="1:23" ht="166.5" customHeight="1" x14ac:dyDescent="0.25">
      <c r="A7" s="70"/>
      <c r="B7" s="211"/>
      <c r="C7" s="124" t="s">
        <v>2</v>
      </c>
      <c r="D7" s="124" t="s">
        <v>3</v>
      </c>
      <c r="E7" s="124" t="s">
        <v>510</v>
      </c>
      <c r="F7" s="124" t="s">
        <v>511</v>
      </c>
      <c r="G7" s="124" t="s">
        <v>6</v>
      </c>
      <c r="H7" s="124" t="s">
        <v>512</v>
      </c>
      <c r="I7" s="96"/>
      <c r="J7" s="211"/>
      <c r="K7" s="124" t="s">
        <v>2</v>
      </c>
      <c r="L7" s="124" t="s">
        <v>3</v>
      </c>
      <c r="M7" s="124" t="s">
        <v>510</v>
      </c>
      <c r="N7" s="124" t="s">
        <v>511</v>
      </c>
      <c r="O7" s="124" t="s">
        <v>6</v>
      </c>
      <c r="P7" s="124" t="s">
        <v>512</v>
      </c>
      <c r="Q7" s="211"/>
      <c r="R7" s="124" t="s">
        <v>2</v>
      </c>
      <c r="S7" s="124" t="s">
        <v>3</v>
      </c>
      <c r="T7" s="124" t="s">
        <v>510</v>
      </c>
      <c r="U7" s="124" t="s">
        <v>511</v>
      </c>
      <c r="V7" s="124" t="s">
        <v>6</v>
      </c>
      <c r="W7" s="124" t="s">
        <v>512</v>
      </c>
    </row>
    <row r="8" spans="1:23" ht="15.75" x14ac:dyDescent="0.25">
      <c r="A8" s="70"/>
      <c r="B8" s="71" t="s">
        <v>10</v>
      </c>
      <c r="C8" s="72">
        <v>2000</v>
      </c>
      <c r="D8" s="72">
        <v>2000</v>
      </c>
      <c r="E8" s="72">
        <v>2000</v>
      </c>
      <c r="F8" s="72">
        <v>563.83199999999999</v>
      </c>
      <c r="G8" s="73">
        <v>28.191600000000001</v>
      </c>
      <c r="H8" s="73">
        <v>28.191600000000001</v>
      </c>
      <c r="I8" s="96"/>
      <c r="J8" s="71" t="s">
        <v>10</v>
      </c>
      <c r="K8" s="102">
        <v>2000</v>
      </c>
      <c r="L8" s="102">
        <v>2000</v>
      </c>
      <c r="M8" s="102">
        <v>2000</v>
      </c>
      <c r="N8" s="102">
        <v>563.83199999999999</v>
      </c>
      <c r="O8" s="103">
        <v>28.191600000000001</v>
      </c>
      <c r="P8" s="103">
        <v>28.191600000000001</v>
      </c>
      <c r="Q8" s="71" t="s">
        <v>10</v>
      </c>
      <c r="R8" s="143">
        <v>0</v>
      </c>
      <c r="S8" s="143">
        <v>0</v>
      </c>
      <c r="T8" s="143">
        <v>0</v>
      </c>
      <c r="U8" s="143">
        <v>0</v>
      </c>
      <c r="V8" s="144">
        <v>0</v>
      </c>
      <c r="W8" s="144">
        <v>0</v>
      </c>
    </row>
    <row r="9" spans="1:23" ht="15.75" x14ac:dyDescent="0.25">
      <c r="A9" s="70"/>
      <c r="B9" s="71" t="s">
        <v>11</v>
      </c>
      <c r="C9" s="72">
        <v>10100</v>
      </c>
      <c r="D9" s="72">
        <v>10100</v>
      </c>
      <c r="E9" s="72">
        <v>10100</v>
      </c>
      <c r="F9" s="72">
        <v>100</v>
      </c>
      <c r="G9" s="73">
        <v>0.99009900990099009</v>
      </c>
      <c r="H9" s="73">
        <v>0.99009900990099009</v>
      </c>
      <c r="I9" s="96"/>
      <c r="J9" s="71" t="s">
        <v>11</v>
      </c>
      <c r="K9" s="102">
        <v>100</v>
      </c>
      <c r="L9" s="102">
        <v>100</v>
      </c>
      <c r="M9" s="102">
        <v>100</v>
      </c>
      <c r="N9" s="102">
        <v>100</v>
      </c>
      <c r="O9" s="103">
        <v>100</v>
      </c>
      <c r="P9" s="103">
        <v>100</v>
      </c>
      <c r="Q9" s="71" t="s">
        <v>11</v>
      </c>
      <c r="R9" s="143">
        <v>10000</v>
      </c>
      <c r="S9" s="143">
        <v>10000</v>
      </c>
      <c r="T9" s="143">
        <v>0</v>
      </c>
      <c r="U9" s="143">
        <v>0</v>
      </c>
      <c r="V9" s="144">
        <v>0</v>
      </c>
      <c r="W9" s="144">
        <v>0</v>
      </c>
    </row>
    <row r="10" spans="1:23" ht="15.75" x14ac:dyDescent="0.25">
      <c r="A10" s="70"/>
      <c r="B10" s="71" t="s">
        <v>14</v>
      </c>
      <c r="C10" s="72">
        <v>1320</v>
      </c>
      <c r="D10" s="72">
        <v>1320</v>
      </c>
      <c r="E10" s="72">
        <v>1320</v>
      </c>
      <c r="F10" s="72">
        <v>1289.5255199999999</v>
      </c>
      <c r="G10" s="73">
        <v>97.691327272727264</v>
      </c>
      <c r="H10" s="73">
        <v>97.691327272727264</v>
      </c>
      <c r="I10" s="96"/>
      <c r="J10" s="71" t="s">
        <v>14</v>
      </c>
      <c r="K10" s="102">
        <v>1320</v>
      </c>
      <c r="L10" s="102">
        <v>1320</v>
      </c>
      <c r="M10" s="102">
        <v>1320</v>
      </c>
      <c r="N10" s="102">
        <v>1289.5255199999999</v>
      </c>
      <c r="O10" s="103">
        <v>97.691327272727264</v>
      </c>
      <c r="P10" s="103">
        <v>97.691327272727264</v>
      </c>
      <c r="Q10" s="71" t="s">
        <v>14</v>
      </c>
      <c r="R10" s="143">
        <v>0</v>
      </c>
      <c r="S10" s="143">
        <v>0</v>
      </c>
      <c r="T10" s="143">
        <v>0</v>
      </c>
      <c r="U10" s="143">
        <v>0</v>
      </c>
      <c r="V10" s="144">
        <v>0</v>
      </c>
      <c r="W10" s="144">
        <v>0</v>
      </c>
    </row>
    <row r="11" spans="1:23" ht="15.75" x14ac:dyDescent="0.25">
      <c r="A11" s="70"/>
      <c r="B11" s="71" t="s">
        <v>18</v>
      </c>
      <c r="C11" s="72">
        <v>1000</v>
      </c>
      <c r="D11" s="72">
        <v>1000</v>
      </c>
      <c r="E11" s="72">
        <v>1000</v>
      </c>
      <c r="F11" s="72">
        <v>485.81324999999998</v>
      </c>
      <c r="G11" s="73">
        <v>48.581325</v>
      </c>
      <c r="H11" s="73">
        <v>48.581325</v>
      </c>
      <c r="I11" s="96"/>
      <c r="J11" s="71" t="s">
        <v>18</v>
      </c>
      <c r="K11" s="102">
        <v>1000</v>
      </c>
      <c r="L11" s="102">
        <v>1000</v>
      </c>
      <c r="M11" s="102">
        <v>1000</v>
      </c>
      <c r="N11" s="102">
        <v>485.81324999999998</v>
      </c>
      <c r="O11" s="103">
        <v>48.581325</v>
      </c>
      <c r="P11" s="103">
        <v>48.581325</v>
      </c>
      <c r="Q11" s="71" t="s">
        <v>18</v>
      </c>
      <c r="R11" s="143">
        <v>0</v>
      </c>
      <c r="S11" s="143">
        <v>0</v>
      </c>
      <c r="T11" s="143">
        <v>0</v>
      </c>
      <c r="U11" s="143">
        <v>0</v>
      </c>
      <c r="V11" s="144">
        <v>0</v>
      </c>
      <c r="W11" s="144">
        <v>0</v>
      </c>
    </row>
    <row r="12" spans="1:23" ht="15.75" x14ac:dyDescent="0.25">
      <c r="A12" s="70"/>
      <c r="B12" s="71" t="s">
        <v>21</v>
      </c>
      <c r="C12" s="72">
        <v>1320</v>
      </c>
      <c r="D12" s="72">
        <v>1320</v>
      </c>
      <c r="E12" s="72">
        <v>1320</v>
      </c>
      <c r="F12" s="72">
        <v>900.68</v>
      </c>
      <c r="G12" s="73">
        <v>68.233333333333334</v>
      </c>
      <c r="H12" s="73">
        <v>68.233333333333334</v>
      </c>
      <c r="I12" s="96"/>
      <c r="J12" s="71" t="s">
        <v>21</v>
      </c>
      <c r="K12" s="102">
        <v>1320</v>
      </c>
      <c r="L12" s="102">
        <v>1320</v>
      </c>
      <c r="M12" s="102">
        <v>1320</v>
      </c>
      <c r="N12" s="102">
        <v>900.68</v>
      </c>
      <c r="O12" s="103">
        <v>68.233333333333334</v>
      </c>
      <c r="P12" s="103">
        <v>68.233333333333334</v>
      </c>
      <c r="Q12" s="71" t="s">
        <v>21</v>
      </c>
      <c r="R12" s="143">
        <v>0</v>
      </c>
      <c r="S12" s="143">
        <v>0</v>
      </c>
      <c r="T12" s="143">
        <v>0</v>
      </c>
      <c r="U12" s="143">
        <v>0</v>
      </c>
      <c r="V12" s="144">
        <v>0</v>
      </c>
      <c r="W12" s="144">
        <v>0</v>
      </c>
    </row>
    <row r="13" spans="1:23" ht="15.75" x14ac:dyDescent="0.25">
      <c r="A13" s="70"/>
      <c r="B13" s="71" t="s">
        <v>23</v>
      </c>
      <c r="C13" s="72">
        <v>1320</v>
      </c>
      <c r="D13" s="72">
        <v>1320</v>
      </c>
      <c r="E13" s="72">
        <v>1320</v>
      </c>
      <c r="F13" s="72">
        <v>534.30295999999998</v>
      </c>
      <c r="G13" s="73">
        <v>40.477496969696972</v>
      </c>
      <c r="H13" s="73">
        <v>40.477496969696972</v>
      </c>
      <c r="I13" s="96"/>
      <c r="J13" s="71" t="s">
        <v>23</v>
      </c>
      <c r="K13" s="102">
        <v>1320</v>
      </c>
      <c r="L13" s="102">
        <v>1320</v>
      </c>
      <c r="M13" s="102">
        <v>1320</v>
      </c>
      <c r="N13" s="102">
        <v>534.30295999999998</v>
      </c>
      <c r="O13" s="103">
        <v>40.477496969696972</v>
      </c>
      <c r="P13" s="103">
        <v>40.477496969696972</v>
      </c>
      <c r="Q13" s="71" t="s">
        <v>23</v>
      </c>
      <c r="R13" s="143">
        <v>0</v>
      </c>
      <c r="S13" s="143">
        <v>0</v>
      </c>
      <c r="T13" s="143">
        <v>0</v>
      </c>
      <c r="U13" s="143">
        <v>0</v>
      </c>
      <c r="V13" s="144">
        <v>0</v>
      </c>
      <c r="W13" s="144">
        <v>0</v>
      </c>
    </row>
    <row r="14" spans="1:23" ht="15.75" x14ac:dyDescent="0.25">
      <c r="A14" s="70"/>
      <c r="B14" s="71" t="s">
        <v>25</v>
      </c>
      <c r="C14" s="72">
        <v>1000</v>
      </c>
      <c r="D14" s="72">
        <v>1000</v>
      </c>
      <c r="E14" s="72">
        <v>1000</v>
      </c>
      <c r="F14" s="72">
        <v>815.79499999999996</v>
      </c>
      <c r="G14" s="73">
        <v>81.579499999999996</v>
      </c>
      <c r="H14" s="73">
        <v>81.579499999999996</v>
      </c>
      <c r="I14" s="96"/>
      <c r="J14" s="71" t="s">
        <v>25</v>
      </c>
      <c r="K14" s="102">
        <v>1000</v>
      </c>
      <c r="L14" s="102">
        <v>1000</v>
      </c>
      <c r="M14" s="102">
        <v>1000</v>
      </c>
      <c r="N14" s="102">
        <v>815.79499999999996</v>
      </c>
      <c r="O14" s="103">
        <v>81.579499999999996</v>
      </c>
      <c r="P14" s="103">
        <v>81.579499999999996</v>
      </c>
      <c r="Q14" s="71" t="s">
        <v>25</v>
      </c>
      <c r="R14" s="143">
        <v>0</v>
      </c>
      <c r="S14" s="143">
        <v>0</v>
      </c>
      <c r="T14" s="143">
        <v>0</v>
      </c>
      <c r="U14" s="143">
        <v>0</v>
      </c>
      <c r="V14" s="144">
        <v>0</v>
      </c>
      <c r="W14" s="144">
        <v>0</v>
      </c>
    </row>
    <row r="15" spans="1:23" ht="15.75" x14ac:dyDescent="0.25">
      <c r="A15" s="70"/>
      <c r="B15" s="71" t="s">
        <v>44</v>
      </c>
      <c r="C15" s="72">
        <v>34949</v>
      </c>
      <c r="D15" s="72">
        <v>34949</v>
      </c>
      <c r="E15" s="72">
        <v>34468.104509999997</v>
      </c>
      <c r="F15" s="72">
        <v>32763.115000000002</v>
      </c>
      <c r="G15" s="73">
        <v>93.745500586569008</v>
      </c>
      <c r="H15" s="73">
        <v>95.053428280324098</v>
      </c>
      <c r="I15" s="96"/>
      <c r="J15" s="71" t="s">
        <v>44</v>
      </c>
      <c r="K15" s="102">
        <v>1320</v>
      </c>
      <c r="L15" s="102">
        <v>1320</v>
      </c>
      <c r="M15" s="102">
        <v>1320</v>
      </c>
      <c r="N15" s="102">
        <v>1320</v>
      </c>
      <c r="O15" s="103">
        <v>100</v>
      </c>
      <c r="P15" s="103">
        <v>100</v>
      </c>
      <c r="Q15" s="71" t="s">
        <v>44</v>
      </c>
      <c r="R15" s="102">
        <v>33629</v>
      </c>
      <c r="S15" s="102">
        <v>33629</v>
      </c>
      <c r="T15" s="102">
        <v>33148.104510000005</v>
      </c>
      <c r="U15" s="102">
        <v>31443.115000000002</v>
      </c>
      <c r="V15" s="103">
        <v>93.5</v>
      </c>
      <c r="W15" s="103">
        <v>94.856449455546851</v>
      </c>
    </row>
    <row r="16" spans="1:23" ht="15.75" x14ac:dyDescent="0.25">
      <c r="A16" s="70"/>
      <c r="B16" s="71" t="s">
        <v>26</v>
      </c>
      <c r="C16" s="72">
        <v>1419.2</v>
      </c>
      <c r="D16" s="72">
        <v>1419.2</v>
      </c>
      <c r="E16" s="72">
        <v>1419.2</v>
      </c>
      <c r="F16" s="72">
        <v>0</v>
      </c>
      <c r="G16" s="73">
        <v>0</v>
      </c>
      <c r="H16" s="73">
        <v>0</v>
      </c>
      <c r="I16" s="96"/>
      <c r="J16" s="71" t="s">
        <v>26</v>
      </c>
      <c r="K16" s="102">
        <v>1419.2</v>
      </c>
      <c r="L16" s="102">
        <v>1419.2</v>
      </c>
      <c r="M16" s="102">
        <v>1419.2</v>
      </c>
      <c r="N16" s="102">
        <v>0</v>
      </c>
      <c r="O16" s="103">
        <v>0</v>
      </c>
      <c r="P16" s="103">
        <v>0</v>
      </c>
      <c r="Q16" s="71" t="s">
        <v>26</v>
      </c>
      <c r="R16" s="143">
        <v>0</v>
      </c>
      <c r="S16" s="143">
        <v>0</v>
      </c>
      <c r="T16" s="143">
        <v>0</v>
      </c>
      <c r="U16" s="143">
        <v>0</v>
      </c>
      <c r="V16" s="144">
        <v>0</v>
      </c>
      <c r="W16" s="144">
        <v>0</v>
      </c>
    </row>
    <row r="17" spans="1:23" ht="15.75" x14ac:dyDescent="0.25">
      <c r="A17" s="70"/>
      <c r="B17" s="71" t="s">
        <v>27</v>
      </c>
      <c r="C17" s="72">
        <v>100</v>
      </c>
      <c r="D17" s="72">
        <v>100</v>
      </c>
      <c r="E17" s="72">
        <v>100</v>
      </c>
      <c r="F17" s="72">
        <v>100</v>
      </c>
      <c r="G17" s="73">
        <v>100</v>
      </c>
      <c r="H17" s="73">
        <v>100</v>
      </c>
      <c r="I17" s="96"/>
      <c r="J17" s="71" t="s">
        <v>27</v>
      </c>
      <c r="K17" s="102">
        <v>100</v>
      </c>
      <c r="L17" s="102">
        <v>100</v>
      </c>
      <c r="M17" s="102">
        <v>100</v>
      </c>
      <c r="N17" s="102">
        <v>100</v>
      </c>
      <c r="O17" s="103">
        <v>100</v>
      </c>
      <c r="P17" s="103">
        <v>100</v>
      </c>
      <c r="Q17" s="71" t="s">
        <v>27</v>
      </c>
      <c r="R17" s="143">
        <v>0</v>
      </c>
      <c r="S17" s="143">
        <v>0</v>
      </c>
      <c r="T17" s="143">
        <v>0</v>
      </c>
      <c r="U17" s="143">
        <v>0</v>
      </c>
      <c r="V17" s="144">
        <v>0</v>
      </c>
      <c r="W17" s="144">
        <v>0</v>
      </c>
    </row>
    <row r="18" spans="1:23" ht="15.75" x14ac:dyDescent="0.25">
      <c r="A18" s="70"/>
      <c r="B18" s="71" t="s">
        <v>28</v>
      </c>
      <c r="C18" s="72">
        <v>1320</v>
      </c>
      <c r="D18" s="72">
        <v>1320</v>
      </c>
      <c r="E18" s="72">
        <v>1320</v>
      </c>
      <c r="F18" s="72">
        <v>341.87903999999997</v>
      </c>
      <c r="G18" s="73">
        <v>25.899927272727268</v>
      </c>
      <c r="H18" s="73">
        <v>25.899927272727268</v>
      </c>
      <c r="I18" s="96"/>
      <c r="J18" s="71" t="s">
        <v>28</v>
      </c>
      <c r="K18" s="102">
        <v>1320</v>
      </c>
      <c r="L18" s="102">
        <v>1320</v>
      </c>
      <c r="M18" s="102">
        <v>1320</v>
      </c>
      <c r="N18" s="102">
        <v>341.87903999999997</v>
      </c>
      <c r="O18" s="103">
        <v>25.899927272727268</v>
      </c>
      <c r="P18" s="103">
        <v>25.899927272727268</v>
      </c>
      <c r="Q18" s="71" t="s">
        <v>28</v>
      </c>
      <c r="R18" s="143">
        <v>0</v>
      </c>
      <c r="S18" s="143">
        <v>0</v>
      </c>
      <c r="T18" s="143">
        <v>0</v>
      </c>
      <c r="U18" s="143">
        <v>0</v>
      </c>
      <c r="V18" s="144">
        <v>0</v>
      </c>
      <c r="W18" s="144">
        <v>0</v>
      </c>
    </row>
    <row r="19" spans="1:23" ht="15.75" x14ac:dyDescent="0.25">
      <c r="A19" s="70"/>
      <c r="B19" s="71" t="s">
        <v>29</v>
      </c>
      <c r="C19" s="72">
        <v>1320</v>
      </c>
      <c r="D19" s="72">
        <v>1320</v>
      </c>
      <c r="E19" s="72">
        <v>1320</v>
      </c>
      <c r="F19" s="72">
        <v>147.44999999999999</v>
      </c>
      <c r="G19" s="73">
        <v>11.170454545454545</v>
      </c>
      <c r="H19" s="73">
        <v>11.170454545454545</v>
      </c>
      <c r="I19" s="96"/>
      <c r="J19" s="71" t="s">
        <v>29</v>
      </c>
      <c r="K19" s="102">
        <v>1320</v>
      </c>
      <c r="L19" s="102">
        <v>1320</v>
      </c>
      <c r="M19" s="102">
        <v>1320</v>
      </c>
      <c r="N19" s="102">
        <v>147.44999999999999</v>
      </c>
      <c r="O19" s="103">
        <v>11.170454545454545</v>
      </c>
      <c r="P19" s="103">
        <v>11.170454545454545</v>
      </c>
      <c r="Q19" s="71" t="s">
        <v>29</v>
      </c>
      <c r="R19" s="143">
        <v>0</v>
      </c>
      <c r="S19" s="143">
        <v>0</v>
      </c>
      <c r="T19" s="143">
        <v>0</v>
      </c>
      <c r="U19" s="143">
        <v>0</v>
      </c>
      <c r="V19" s="144">
        <v>0</v>
      </c>
      <c r="W19" s="144">
        <v>0</v>
      </c>
    </row>
    <row r="20" spans="1:23" ht="31.5" customHeight="1" x14ac:dyDescent="0.2">
      <c r="A20" s="96"/>
      <c r="B20" s="78" t="s">
        <v>39</v>
      </c>
      <c r="C20" s="79">
        <v>57168.2</v>
      </c>
      <c r="D20" s="76">
        <v>57168.2</v>
      </c>
      <c r="E20" s="76">
        <v>56687.304510000002</v>
      </c>
      <c r="F20" s="76">
        <v>38042.392769999999</v>
      </c>
      <c r="G20" s="77">
        <v>66.544674784233194</v>
      </c>
      <c r="H20" s="77">
        <v>67.109193317331005</v>
      </c>
      <c r="I20" s="96"/>
      <c r="J20" s="78" t="s">
        <v>39</v>
      </c>
      <c r="K20" s="106">
        <f>SUM(K8:K19)</f>
        <v>13539.2</v>
      </c>
      <c r="L20" s="106">
        <f t="shared" ref="L20:N20" si="0">SUM(L8:L19)</f>
        <v>13539.2</v>
      </c>
      <c r="M20" s="106">
        <f t="shared" si="0"/>
        <v>13539.2</v>
      </c>
      <c r="N20" s="106">
        <f t="shared" si="0"/>
        <v>6599.2777699999997</v>
      </c>
      <c r="O20" s="108">
        <f>N20/L20*100</f>
        <v>48.742006691680452</v>
      </c>
      <c r="P20" s="108">
        <f>N20/M20*100</f>
        <v>48.742006691680452</v>
      </c>
      <c r="Q20" s="78" t="s">
        <v>39</v>
      </c>
      <c r="R20" s="150">
        <f>SUM(R8:R19)</f>
        <v>43629</v>
      </c>
      <c r="S20" s="150">
        <f>SUM(S8:S19)</f>
        <v>43629</v>
      </c>
      <c r="T20" s="150">
        <f>SUM(T8:T19)</f>
        <v>33148.104510000005</v>
      </c>
      <c r="U20" s="150">
        <f>SUM(U8:U19)</f>
        <v>31443.115000000002</v>
      </c>
      <c r="V20" s="167">
        <f>U20/S20*100</f>
        <v>72.069300236081517</v>
      </c>
      <c r="W20" s="167">
        <f>U20/T20*100</f>
        <v>94.856449455546851</v>
      </c>
    </row>
    <row r="21" spans="1:23" ht="15.75" x14ac:dyDescent="0.2">
      <c r="A21" s="96"/>
      <c r="B21" s="200" t="s">
        <v>40</v>
      </c>
      <c r="C21" s="201"/>
      <c r="D21" s="201"/>
      <c r="E21" s="201"/>
      <c r="F21" s="201"/>
      <c r="G21" s="202"/>
      <c r="H21" s="203"/>
      <c r="I21" s="96"/>
      <c r="J21" s="146" t="s">
        <v>40</v>
      </c>
      <c r="K21" s="148"/>
      <c r="L21" s="148"/>
      <c r="M21" s="148"/>
      <c r="N21" s="148"/>
      <c r="O21" s="149"/>
      <c r="P21" s="149"/>
      <c r="Q21" s="146" t="s">
        <v>40</v>
      </c>
      <c r="R21" s="168"/>
      <c r="S21" s="168"/>
      <c r="T21" s="168"/>
      <c r="U21" s="168"/>
      <c r="V21" s="167"/>
      <c r="W21" s="167"/>
    </row>
    <row r="22" spans="1:23" ht="15.75" x14ac:dyDescent="0.2">
      <c r="A22" s="96" t="s">
        <v>518</v>
      </c>
      <c r="B22" s="80" t="s">
        <v>42</v>
      </c>
      <c r="C22" s="76">
        <v>57168.2</v>
      </c>
      <c r="D22" s="76">
        <v>57168.2</v>
      </c>
      <c r="E22" s="76">
        <v>56687.304509999994</v>
      </c>
      <c r="F22" s="76">
        <v>38042.392769999999</v>
      </c>
      <c r="G22" s="77">
        <v>66.544674784233194</v>
      </c>
      <c r="H22" s="77">
        <v>67.10919331733102</v>
      </c>
      <c r="I22" s="96"/>
      <c r="J22" s="152" t="s">
        <v>42</v>
      </c>
      <c r="K22" s="107">
        <f>K20</f>
        <v>13539.2</v>
      </c>
      <c r="L22" s="107">
        <f t="shared" ref="L22:N22" si="1">L20</f>
        <v>13539.2</v>
      </c>
      <c r="M22" s="107">
        <f t="shared" si="1"/>
        <v>13539.2</v>
      </c>
      <c r="N22" s="107">
        <f t="shared" si="1"/>
        <v>6599.2777699999997</v>
      </c>
      <c r="O22" s="108">
        <v>48.7</v>
      </c>
      <c r="P22" s="108">
        <v>48.7</v>
      </c>
      <c r="Q22" s="152" t="s">
        <v>42</v>
      </c>
      <c r="R22" s="150">
        <f>R9+R15</f>
        <v>43629</v>
      </c>
      <c r="S22" s="150">
        <f>S9+S15</f>
        <v>43629</v>
      </c>
      <c r="T22" s="150">
        <f>T9+T15</f>
        <v>33148.104510000005</v>
      </c>
      <c r="U22" s="150">
        <f>U9+U15</f>
        <v>31443.115000000002</v>
      </c>
      <c r="V22" s="167">
        <v>72.099999999999994</v>
      </c>
      <c r="W22" s="167">
        <v>94.9</v>
      </c>
    </row>
    <row r="24" spans="1:23" ht="15.75" x14ac:dyDescent="0.25">
      <c r="B24" s="210" t="s">
        <v>519</v>
      </c>
      <c r="C24" s="210"/>
      <c r="D24" s="210"/>
      <c r="E24" s="210"/>
      <c r="F24" s="210"/>
      <c r="G24" s="210"/>
      <c r="H24" s="210"/>
      <c r="J24" s="210" t="s">
        <v>519</v>
      </c>
      <c r="K24" s="210"/>
      <c r="L24" s="210"/>
      <c r="M24" s="210"/>
      <c r="N24" s="210"/>
      <c r="O24" s="210"/>
      <c r="P24" s="210"/>
      <c r="Q24" s="210" t="s">
        <v>519</v>
      </c>
      <c r="R24" s="210"/>
      <c r="S24" s="210"/>
      <c r="T24" s="210"/>
      <c r="U24" s="210"/>
      <c r="V24" s="210"/>
      <c r="W24" s="210"/>
    </row>
    <row r="27" spans="1:23" x14ac:dyDescent="0.2">
      <c r="C27" s="153"/>
      <c r="D27" s="153"/>
      <c r="E27" s="153"/>
      <c r="F27" s="153"/>
    </row>
  </sheetData>
  <mergeCells count="16">
    <mergeCell ref="Q3:W3"/>
    <mergeCell ref="B24:H24"/>
    <mergeCell ref="J24:P24"/>
    <mergeCell ref="Q24:W24"/>
    <mergeCell ref="B21:H21"/>
    <mergeCell ref="B6:B7"/>
    <mergeCell ref="C6:H6"/>
    <mergeCell ref="J6:J7"/>
    <mergeCell ref="K6:P6"/>
    <mergeCell ref="Q6:Q7"/>
    <mergeCell ref="R6:W6"/>
    <mergeCell ref="G1:H1"/>
    <mergeCell ref="O1:P1"/>
    <mergeCell ref="V1:W1"/>
    <mergeCell ref="B3:I3"/>
    <mergeCell ref="J3:P3"/>
  </mergeCells>
  <pageMargins left="0.23622047244094491" right="0.23622047244094491" top="0.74803149606299213" bottom="0.74803149606299213" header="0.23622047244094491" footer="0.23622047244094491"/>
  <pageSetup paperSize="9" scale="24" fitToHeight="0" orientation="portrait" r:id="rId1"/>
  <headerFooter>
    <oddFooter>Страница  &amp;P из &amp;N</oddFooter>
  </headerFooter>
  <colBreaks count="1" manualBreakCount="1">
    <brk id="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G30"/>
  <sheetViews>
    <sheetView view="pageBreakPreview" zoomScale="90" zoomScaleNormal="50" zoomScaleSheetLayoutView="90" zoomScalePageLayoutView="50" workbookViewId="0">
      <selection activeCell="E4" sqref="E4"/>
    </sheetView>
  </sheetViews>
  <sheetFormatPr defaultRowHeight="15" x14ac:dyDescent="0.25"/>
  <cols>
    <col min="1" max="1" width="37.140625" style="82" customWidth="1"/>
    <col min="2" max="2" width="19.8554687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173</v>
      </c>
    </row>
    <row r="2" spans="1:7" ht="47.25" customHeight="1" x14ac:dyDescent="0.25">
      <c r="A2" s="199" t="s">
        <v>174</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8</v>
      </c>
      <c r="B5" s="72">
        <v>4275</v>
      </c>
      <c r="C5" s="72">
        <v>4275</v>
      </c>
      <c r="D5" s="72">
        <v>4275</v>
      </c>
      <c r="E5" s="72">
        <v>4275</v>
      </c>
      <c r="F5" s="73">
        <v>100</v>
      </c>
      <c r="G5" s="73">
        <v>100</v>
      </c>
    </row>
    <row r="6" spans="1:7" ht="15.75" customHeight="1" x14ac:dyDescent="0.25">
      <c r="A6" s="71" t="s">
        <v>9</v>
      </c>
      <c r="B6" s="72">
        <v>1311</v>
      </c>
      <c r="C6" s="72">
        <v>1311</v>
      </c>
      <c r="D6" s="72">
        <v>1311</v>
      </c>
      <c r="E6" s="72">
        <v>1311</v>
      </c>
      <c r="F6" s="73">
        <v>100</v>
      </c>
      <c r="G6" s="73">
        <v>100</v>
      </c>
    </row>
    <row r="7" spans="1:7" ht="15.75" customHeight="1" x14ac:dyDescent="0.25">
      <c r="A7" s="71" t="s">
        <v>10</v>
      </c>
      <c r="B7" s="72">
        <v>4275</v>
      </c>
      <c r="C7" s="72">
        <v>4275</v>
      </c>
      <c r="D7" s="72">
        <v>4275</v>
      </c>
      <c r="E7" s="72">
        <v>4275</v>
      </c>
      <c r="F7" s="73">
        <v>100</v>
      </c>
      <c r="G7" s="73">
        <v>100</v>
      </c>
    </row>
    <row r="8" spans="1:7" ht="15.75" customHeight="1" x14ac:dyDescent="0.25">
      <c r="A8" s="71" t="s">
        <v>11</v>
      </c>
      <c r="B8" s="72">
        <v>8550</v>
      </c>
      <c r="C8" s="72">
        <v>8550</v>
      </c>
      <c r="D8" s="72">
        <v>8550</v>
      </c>
      <c r="E8" s="72">
        <v>8550</v>
      </c>
      <c r="F8" s="73">
        <v>100</v>
      </c>
      <c r="G8" s="73">
        <v>100</v>
      </c>
    </row>
    <row r="9" spans="1:7" ht="15.75" customHeight="1" x14ac:dyDescent="0.25">
      <c r="A9" s="71" t="s">
        <v>12</v>
      </c>
      <c r="B9" s="72">
        <v>4275</v>
      </c>
      <c r="C9" s="72">
        <v>4275</v>
      </c>
      <c r="D9" s="72">
        <v>4275</v>
      </c>
      <c r="E9" s="72">
        <v>4275</v>
      </c>
      <c r="F9" s="73">
        <v>100</v>
      </c>
      <c r="G9" s="73">
        <v>100</v>
      </c>
    </row>
    <row r="10" spans="1:7" ht="15.75" customHeight="1" x14ac:dyDescent="0.25">
      <c r="A10" s="71" t="s">
        <v>15</v>
      </c>
      <c r="B10" s="72">
        <v>4275</v>
      </c>
      <c r="C10" s="72">
        <v>4275</v>
      </c>
      <c r="D10" s="72">
        <v>4275</v>
      </c>
      <c r="E10" s="72">
        <v>4275</v>
      </c>
      <c r="F10" s="73">
        <v>100</v>
      </c>
      <c r="G10" s="73">
        <v>100</v>
      </c>
    </row>
    <row r="11" spans="1:7" ht="15.75" customHeight="1" x14ac:dyDescent="0.25">
      <c r="A11" s="71" t="s">
        <v>20</v>
      </c>
      <c r="B11" s="72">
        <v>8550</v>
      </c>
      <c r="C11" s="72">
        <v>8550</v>
      </c>
      <c r="D11" s="72">
        <v>8550</v>
      </c>
      <c r="E11" s="72">
        <v>8528.625</v>
      </c>
      <c r="F11" s="73">
        <v>99.75</v>
      </c>
      <c r="G11" s="73">
        <v>99.75</v>
      </c>
    </row>
    <row r="12" spans="1:7" ht="15.75" customHeight="1" x14ac:dyDescent="0.25">
      <c r="A12" s="71" t="s">
        <v>22</v>
      </c>
      <c r="B12" s="72">
        <v>8550</v>
      </c>
      <c r="C12" s="72">
        <v>8550</v>
      </c>
      <c r="D12" s="72">
        <v>8550</v>
      </c>
      <c r="E12" s="72">
        <v>8550</v>
      </c>
      <c r="F12" s="73">
        <v>100</v>
      </c>
      <c r="G12" s="73">
        <v>100</v>
      </c>
    </row>
    <row r="13" spans="1:7" ht="15.75" customHeight="1" x14ac:dyDescent="0.25">
      <c r="A13" s="71" t="s">
        <v>23</v>
      </c>
      <c r="B13" s="72">
        <v>3420</v>
      </c>
      <c r="C13" s="72">
        <v>3420</v>
      </c>
      <c r="D13" s="72">
        <v>3420</v>
      </c>
      <c r="E13" s="72">
        <v>3420</v>
      </c>
      <c r="F13" s="73">
        <v>100</v>
      </c>
      <c r="G13" s="73">
        <v>100</v>
      </c>
    </row>
    <row r="14" spans="1:7" ht="15.75" customHeight="1" x14ac:dyDescent="0.25">
      <c r="A14" s="71" t="s">
        <v>24</v>
      </c>
      <c r="B14" s="72">
        <v>4275</v>
      </c>
      <c r="C14" s="72">
        <v>4275</v>
      </c>
      <c r="D14" s="72">
        <v>4275</v>
      </c>
      <c r="E14" s="72">
        <v>4275</v>
      </c>
      <c r="F14" s="73">
        <v>100</v>
      </c>
      <c r="G14" s="73">
        <v>100</v>
      </c>
    </row>
    <row r="15" spans="1:7" ht="15.75" customHeight="1" x14ac:dyDescent="0.25">
      <c r="A15" s="71" t="s">
        <v>25</v>
      </c>
      <c r="B15" s="72">
        <v>4275</v>
      </c>
      <c r="C15" s="72">
        <v>4275</v>
      </c>
      <c r="D15" s="72">
        <v>4275</v>
      </c>
      <c r="E15" s="72">
        <v>4275</v>
      </c>
      <c r="F15" s="73">
        <v>100</v>
      </c>
      <c r="G15" s="73">
        <v>100</v>
      </c>
    </row>
    <row r="16" spans="1:7" ht="15.75" customHeight="1" x14ac:dyDescent="0.25">
      <c r="A16" s="71" t="s">
        <v>26</v>
      </c>
      <c r="B16" s="72">
        <v>10374</v>
      </c>
      <c r="C16" s="72">
        <v>10374</v>
      </c>
      <c r="D16" s="72">
        <v>10374</v>
      </c>
      <c r="E16" s="72">
        <v>10374</v>
      </c>
      <c r="F16" s="73">
        <v>100</v>
      </c>
      <c r="G16" s="73">
        <v>100</v>
      </c>
    </row>
    <row r="17" spans="1:7" ht="15.75" customHeight="1" x14ac:dyDescent="0.25">
      <c r="A17" s="71" t="s">
        <v>27</v>
      </c>
      <c r="B17" s="72">
        <v>6669</v>
      </c>
      <c r="C17" s="72">
        <v>6669</v>
      </c>
      <c r="D17" s="72">
        <v>6669</v>
      </c>
      <c r="E17" s="72">
        <v>6669</v>
      </c>
      <c r="F17" s="73">
        <v>100</v>
      </c>
      <c r="G17" s="73">
        <v>100</v>
      </c>
    </row>
    <row r="18" spans="1:7" ht="15.75" customHeight="1" x14ac:dyDescent="0.25">
      <c r="A18" s="71" t="s">
        <v>28</v>
      </c>
      <c r="B18" s="72">
        <v>4275</v>
      </c>
      <c r="C18" s="72">
        <v>4275</v>
      </c>
      <c r="D18" s="72">
        <v>4275</v>
      </c>
      <c r="E18" s="72">
        <v>4275</v>
      </c>
      <c r="F18" s="73">
        <v>100</v>
      </c>
      <c r="G18" s="73">
        <v>100</v>
      </c>
    </row>
    <row r="19" spans="1:7" ht="15.75" customHeight="1" x14ac:dyDescent="0.25">
      <c r="A19" s="71" t="s">
        <v>29</v>
      </c>
      <c r="B19" s="72">
        <v>8550</v>
      </c>
      <c r="C19" s="72">
        <v>8550</v>
      </c>
      <c r="D19" s="72">
        <v>8550</v>
      </c>
      <c r="E19" s="72">
        <v>8550</v>
      </c>
      <c r="F19" s="73">
        <v>100</v>
      </c>
      <c r="G19" s="73">
        <v>100</v>
      </c>
    </row>
    <row r="20" spans="1:7" ht="15.75" customHeight="1" x14ac:dyDescent="0.25">
      <c r="A20" s="71" t="s">
        <v>30</v>
      </c>
      <c r="B20" s="72">
        <v>6726</v>
      </c>
      <c r="C20" s="72">
        <v>6726</v>
      </c>
      <c r="D20" s="72">
        <v>6726</v>
      </c>
      <c r="E20" s="72">
        <v>6726</v>
      </c>
      <c r="F20" s="73">
        <v>100</v>
      </c>
      <c r="G20" s="73">
        <v>100</v>
      </c>
    </row>
    <row r="21" spans="1:7" ht="15.75" customHeight="1" x14ac:dyDescent="0.25">
      <c r="A21" s="71" t="s">
        <v>31</v>
      </c>
      <c r="B21" s="72">
        <v>4275</v>
      </c>
      <c r="C21" s="72">
        <v>4275</v>
      </c>
      <c r="D21" s="72">
        <v>4275</v>
      </c>
      <c r="E21" s="72">
        <v>4275</v>
      </c>
      <c r="F21" s="73">
        <v>100</v>
      </c>
      <c r="G21" s="73">
        <v>100</v>
      </c>
    </row>
    <row r="22" spans="1:7" ht="15.75" customHeight="1" x14ac:dyDescent="0.25">
      <c r="A22" s="71" t="s">
        <v>33</v>
      </c>
      <c r="B22" s="72">
        <v>8550</v>
      </c>
      <c r="C22" s="72">
        <v>8550</v>
      </c>
      <c r="D22" s="72">
        <v>8550</v>
      </c>
      <c r="E22" s="72">
        <v>8550</v>
      </c>
      <c r="F22" s="73">
        <v>100</v>
      </c>
      <c r="G22" s="73">
        <v>100</v>
      </c>
    </row>
    <row r="23" spans="1:7" ht="15.75" customHeight="1" x14ac:dyDescent="0.25">
      <c r="A23" s="71" t="s">
        <v>34</v>
      </c>
      <c r="B23" s="72">
        <v>4275</v>
      </c>
      <c r="C23" s="72">
        <v>4275</v>
      </c>
      <c r="D23" s="72">
        <v>4275</v>
      </c>
      <c r="E23" s="72">
        <v>4275</v>
      </c>
      <c r="F23" s="73">
        <v>100</v>
      </c>
      <c r="G23" s="73">
        <v>100</v>
      </c>
    </row>
    <row r="24" spans="1:7" ht="15.75" customHeight="1" x14ac:dyDescent="0.25">
      <c r="A24" s="71" t="s">
        <v>35</v>
      </c>
      <c r="B24" s="72">
        <v>4275</v>
      </c>
      <c r="C24" s="72">
        <v>4275</v>
      </c>
      <c r="D24" s="72">
        <v>4275</v>
      </c>
      <c r="E24" s="72">
        <v>4275</v>
      </c>
      <c r="F24" s="73">
        <v>100</v>
      </c>
      <c r="G24" s="73">
        <v>100</v>
      </c>
    </row>
    <row r="25" spans="1:7" ht="15.75" customHeight="1" x14ac:dyDescent="0.25">
      <c r="A25" s="78" t="s">
        <v>39</v>
      </c>
      <c r="B25" s="79">
        <v>114000</v>
      </c>
      <c r="C25" s="76">
        <v>114000</v>
      </c>
      <c r="D25" s="76">
        <v>114000</v>
      </c>
      <c r="E25" s="76">
        <v>113978.625</v>
      </c>
      <c r="F25" s="77">
        <v>99.981250000000003</v>
      </c>
      <c r="G25" s="77">
        <v>99.981250000000003</v>
      </c>
    </row>
    <row r="26" spans="1:7" ht="15.75" customHeight="1" x14ac:dyDescent="0.25">
      <c r="A26" s="200" t="s">
        <v>40</v>
      </c>
      <c r="B26" s="201"/>
      <c r="C26" s="201"/>
      <c r="D26" s="201"/>
      <c r="E26" s="201"/>
      <c r="F26" s="202"/>
      <c r="G26" s="203"/>
    </row>
    <row r="27" spans="1:7" ht="15.75" customHeight="1" x14ac:dyDescent="0.25">
      <c r="A27" s="80" t="s">
        <v>42</v>
      </c>
      <c r="B27" s="76">
        <v>114000</v>
      </c>
      <c r="C27" s="76">
        <v>114000</v>
      </c>
      <c r="D27" s="76">
        <v>114000</v>
      </c>
      <c r="E27" s="76">
        <v>113978.625</v>
      </c>
      <c r="F27" s="77">
        <v>99.981250000000003</v>
      </c>
      <c r="G27" s="77">
        <v>99.981250000000003</v>
      </c>
    </row>
    <row r="28" spans="1:7" ht="10.15" customHeight="1" x14ac:dyDescent="0.25">
      <c r="A28" s="81"/>
      <c r="B28" s="81"/>
      <c r="C28" s="81"/>
      <c r="D28" s="81"/>
      <c r="E28" s="81"/>
    </row>
    <row r="29" spans="1:7" ht="12.75" customHeight="1" x14ac:dyDescent="0.25">
      <c r="A29" s="83"/>
      <c r="B29" s="84"/>
      <c r="C29" s="85"/>
      <c r="D29" s="86"/>
      <c r="E29" s="87"/>
    </row>
    <row r="30" spans="1:7" ht="11.25" customHeight="1" x14ac:dyDescent="0.25">
      <c r="A30" s="87"/>
      <c r="B30" s="88"/>
      <c r="C30" s="89"/>
      <c r="D30" s="90"/>
      <c r="E30" s="87"/>
    </row>
  </sheetData>
  <mergeCells count="2">
    <mergeCell ref="A2:G2"/>
    <mergeCell ref="A26:G26"/>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G17"/>
  <sheetViews>
    <sheetView view="pageBreakPreview" zoomScale="90" zoomScaleNormal="50" zoomScaleSheetLayoutView="90" zoomScalePageLayoutView="50" workbookViewId="0">
      <selection activeCell="E4" sqref="E4"/>
    </sheetView>
  </sheetViews>
  <sheetFormatPr defaultRowHeight="15" x14ac:dyDescent="0.25"/>
  <cols>
    <col min="1" max="1" width="39.710937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175</v>
      </c>
    </row>
    <row r="2" spans="1:7" ht="63" customHeight="1" x14ac:dyDescent="0.25">
      <c r="A2" s="199" t="s">
        <v>176</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8</v>
      </c>
      <c r="B5" s="72">
        <v>11162.03152</v>
      </c>
      <c r="C5" s="72">
        <v>11162.03152</v>
      </c>
      <c r="D5" s="72">
        <v>11162.03152</v>
      </c>
      <c r="E5" s="72">
        <v>11075.669599999999</v>
      </c>
      <c r="F5" s="73">
        <v>99.226288513473023</v>
      </c>
      <c r="G5" s="73">
        <v>99.226288513473023</v>
      </c>
    </row>
    <row r="6" spans="1:7" ht="15.75" customHeight="1" x14ac:dyDescent="0.25">
      <c r="A6" s="71" t="s">
        <v>19</v>
      </c>
      <c r="B6" s="72">
        <v>9000</v>
      </c>
      <c r="C6" s="72">
        <v>9000</v>
      </c>
      <c r="D6" s="72">
        <v>9000</v>
      </c>
      <c r="E6" s="72">
        <v>146.76499999999999</v>
      </c>
      <c r="F6" s="73">
        <v>1.630722222222222</v>
      </c>
      <c r="G6" s="73">
        <v>1.630722222222222</v>
      </c>
    </row>
    <row r="7" spans="1:7" ht="15.75" customHeight="1" x14ac:dyDescent="0.25">
      <c r="A7" s="71" t="s">
        <v>20</v>
      </c>
      <c r="B7" s="72">
        <v>9676.7000000000007</v>
      </c>
      <c r="C7" s="72">
        <v>9676.7000000000007</v>
      </c>
      <c r="D7" s="72">
        <v>9676.7000000000007</v>
      </c>
      <c r="E7" s="72">
        <v>2170.7073999999998</v>
      </c>
      <c r="F7" s="73">
        <v>22.432310601754725</v>
      </c>
      <c r="G7" s="73">
        <v>22.432310601754725</v>
      </c>
    </row>
    <row r="8" spans="1:7" ht="15.75" customHeight="1" x14ac:dyDescent="0.25">
      <c r="A8" s="71" t="s">
        <v>22</v>
      </c>
      <c r="B8" s="72">
        <v>1750</v>
      </c>
      <c r="C8" s="72">
        <v>1750</v>
      </c>
      <c r="D8" s="72">
        <v>1750</v>
      </c>
      <c r="E8" s="72">
        <v>0</v>
      </c>
      <c r="F8" s="73">
        <v>0</v>
      </c>
      <c r="G8" s="73">
        <v>0</v>
      </c>
    </row>
    <row r="9" spans="1:7" ht="15.75" customHeight="1" x14ac:dyDescent="0.25">
      <c r="A9" s="71" t="s">
        <v>25</v>
      </c>
      <c r="B9" s="72">
        <v>13411</v>
      </c>
      <c r="C9" s="72">
        <v>13411</v>
      </c>
      <c r="D9" s="72">
        <v>13411</v>
      </c>
      <c r="E9" s="72">
        <v>0</v>
      </c>
      <c r="F9" s="73">
        <v>0</v>
      </c>
      <c r="G9" s="73">
        <v>0</v>
      </c>
    </row>
    <row r="10" spans="1:7" ht="15.75" customHeight="1" x14ac:dyDescent="0.25">
      <c r="A10" s="71" t="s">
        <v>30</v>
      </c>
      <c r="B10" s="72">
        <v>8000</v>
      </c>
      <c r="C10" s="72">
        <v>8000</v>
      </c>
      <c r="D10" s="72">
        <v>8000</v>
      </c>
      <c r="E10" s="72">
        <v>0</v>
      </c>
      <c r="F10" s="73">
        <v>0</v>
      </c>
      <c r="G10" s="73">
        <v>0</v>
      </c>
    </row>
    <row r="11" spans="1:7" ht="15.75" customHeight="1" x14ac:dyDescent="0.25">
      <c r="A11" s="71" t="s">
        <v>34</v>
      </c>
      <c r="B11" s="72">
        <v>5600</v>
      </c>
      <c r="C11" s="72">
        <v>5600</v>
      </c>
      <c r="D11" s="72">
        <v>5600</v>
      </c>
      <c r="E11" s="72">
        <v>0</v>
      </c>
      <c r="F11" s="73">
        <v>0</v>
      </c>
      <c r="G11" s="73">
        <v>0</v>
      </c>
    </row>
    <row r="12" spans="1:7" ht="15.75" customHeight="1" x14ac:dyDescent="0.25">
      <c r="A12" s="78" t="s">
        <v>39</v>
      </c>
      <c r="B12" s="79">
        <v>58599.731520000001</v>
      </c>
      <c r="C12" s="76">
        <v>58599.731520000001</v>
      </c>
      <c r="D12" s="76">
        <v>58599.731520000001</v>
      </c>
      <c r="E12" s="76">
        <v>13393.142</v>
      </c>
      <c r="F12" s="77">
        <v>22.855295839416844</v>
      </c>
      <c r="G12" s="77">
        <v>22.855295839416844</v>
      </c>
    </row>
    <row r="13" spans="1:7" ht="15.75" customHeight="1" x14ac:dyDescent="0.25">
      <c r="A13" s="200" t="s">
        <v>40</v>
      </c>
      <c r="B13" s="201"/>
      <c r="C13" s="201"/>
      <c r="D13" s="201"/>
      <c r="E13" s="201"/>
      <c r="F13" s="202"/>
      <c r="G13" s="203"/>
    </row>
    <row r="14" spans="1:7" ht="15.75" customHeight="1" x14ac:dyDescent="0.25">
      <c r="A14" s="80" t="s">
        <v>42</v>
      </c>
      <c r="B14" s="76">
        <v>58599.731520000001</v>
      </c>
      <c r="C14" s="76">
        <v>58599.731520000001</v>
      </c>
      <c r="D14" s="76">
        <v>58599.731520000001</v>
      </c>
      <c r="E14" s="76">
        <v>13393.141999999998</v>
      </c>
      <c r="F14" s="77">
        <v>22.85529583941684</v>
      </c>
      <c r="G14" s="77">
        <v>22.85529583941684</v>
      </c>
    </row>
    <row r="15" spans="1:7" ht="10.15" customHeight="1" x14ac:dyDescent="0.25">
      <c r="A15" s="81"/>
      <c r="B15" s="81"/>
      <c r="C15" s="81"/>
      <c r="D15" s="81"/>
      <c r="E15" s="81"/>
    </row>
    <row r="16" spans="1:7" ht="12.75" customHeight="1" x14ac:dyDescent="0.25">
      <c r="A16" s="83"/>
      <c r="B16" s="84"/>
      <c r="C16" s="85"/>
      <c r="D16" s="86"/>
      <c r="E16" s="87"/>
    </row>
    <row r="17" spans="1:5" ht="11.25" customHeight="1" x14ac:dyDescent="0.25">
      <c r="A17" s="87"/>
      <c r="B17" s="88"/>
      <c r="C17" s="89"/>
      <c r="D17" s="90"/>
      <c r="E17" s="87"/>
    </row>
  </sheetData>
  <mergeCells count="2">
    <mergeCell ref="A2:G2"/>
    <mergeCell ref="A13:G13"/>
  </mergeCells>
  <pageMargins left="0.23622047244094491" right="0.23622047244094491" top="0.74803149606299213" bottom="0.74803149606299213" header="0.23622047244094491" footer="0.23622047244094491"/>
  <pageSetup paperSize="9" scale="73" fitToHeight="0" orientation="portrait" r:id="rId1"/>
  <headerFooter>
    <oddFooter>Страница  &amp;P из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D49D0-9447-413D-BDCE-04E6299F0FEA}">
  <sheetPr>
    <pageSetUpPr fitToPage="1"/>
  </sheetPr>
  <dimension ref="A1:W22"/>
  <sheetViews>
    <sheetView view="pageBreakPreview" zoomScale="70" zoomScaleNormal="50" zoomScaleSheetLayoutView="70" zoomScalePageLayoutView="50" workbookViewId="0">
      <selection activeCell="J12" sqref="J12"/>
    </sheetView>
  </sheetViews>
  <sheetFormatPr defaultRowHeight="12.75" x14ac:dyDescent="0.2"/>
  <cols>
    <col min="1" max="1" width="4.42578125" style="99" customWidth="1"/>
    <col min="2" max="2" width="34.5703125" style="99" customWidth="1"/>
    <col min="3" max="3" width="23.7109375" style="99" customWidth="1"/>
    <col min="4" max="5" width="14.85546875" style="99" customWidth="1"/>
    <col min="6" max="6" width="19.28515625" style="99" customWidth="1"/>
    <col min="7" max="7" width="14.140625" style="99" customWidth="1"/>
    <col min="8" max="8" width="15.140625" style="99" customWidth="1"/>
    <col min="9" max="9" width="0.140625" style="99" customWidth="1"/>
    <col min="10" max="10" width="28.140625" style="99" customWidth="1"/>
    <col min="11" max="11" width="24.85546875" style="99" customWidth="1"/>
    <col min="12" max="12" width="14.7109375" style="99" customWidth="1"/>
    <col min="13" max="14" width="19.28515625" style="99" customWidth="1"/>
    <col min="15" max="15" width="14.140625" style="99" customWidth="1"/>
    <col min="16" max="16" width="15.140625" style="99" customWidth="1"/>
    <col min="17" max="17" width="31" style="99" customWidth="1"/>
    <col min="18" max="18" width="32.28515625" style="99" bestFit="1" customWidth="1"/>
    <col min="19" max="19" width="14.7109375" style="99" customWidth="1"/>
    <col min="20" max="21" width="19.28515625" style="99" customWidth="1"/>
    <col min="22" max="22" width="14.140625" style="99" customWidth="1"/>
    <col min="23" max="23" width="15.140625" style="99" customWidth="1"/>
    <col min="24" max="233" width="9.140625" style="99" customWidth="1"/>
    <col min="234" max="16384" width="9.140625" style="99"/>
  </cols>
  <sheetData>
    <row r="1" spans="1:23" ht="12.75" customHeight="1" x14ac:dyDescent="0.25">
      <c r="A1" s="70"/>
      <c r="B1" s="121"/>
      <c r="C1" s="96"/>
      <c r="D1" s="244"/>
      <c r="E1" s="244"/>
      <c r="F1" s="244"/>
      <c r="G1" s="245" t="s">
        <v>177</v>
      </c>
      <c r="H1" s="245"/>
      <c r="I1" s="244"/>
      <c r="J1" s="244"/>
      <c r="K1" s="244"/>
      <c r="L1" s="96"/>
      <c r="M1" s="96"/>
      <c r="N1" s="96"/>
      <c r="O1" s="213"/>
      <c r="P1" s="213"/>
      <c r="Q1" s="121"/>
      <c r="R1" s="96"/>
      <c r="S1" s="96"/>
      <c r="T1" s="96"/>
      <c r="U1" s="96"/>
      <c r="V1" s="213"/>
      <c r="W1" s="213"/>
    </row>
    <row r="2" spans="1:23" ht="12.75" customHeight="1" x14ac:dyDescent="0.25">
      <c r="A2" s="70"/>
      <c r="B2" s="121"/>
      <c r="C2" s="96"/>
      <c r="D2" s="96"/>
      <c r="E2" s="96"/>
      <c r="F2" s="96"/>
      <c r="G2" s="96"/>
      <c r="H2" s="96"/>
      <c r="I2" s="96"/>
      <c r="J2" s="121"/>
      <c r="K2" s="96"/>
      <c r="L2" s="96"/>
      <c r="M2" s="96"/>
      <c r="N2" s="96"/>
      <c r="O2" s="96"/>
      <c r="P2" s="96"/>
      <c r="Q2" s="121"/>
      <c r="R2" s="96"/>
      <c r="S2" s="96"/>
      <c r="T2" s="96"/>
      <c r="U2" s="96"/>
      <c r="V2" s="96"/>
      <c r="W2" s="96"/>
    </row>
    <row r="3" spans="1:23" ht="85.5" customHeight="1" x14ac:dyDescent="0.25">
      <c r="A3" s="70"/>
      <c r="B3" s="209" t="s">
        <v>178</v>
      </c>
      <c r="C3" s="209"/>
      <c r="D3" s="209"/>
      <c r="E3" s="209"/>
      <c r="F3" s="209"/>
      <c r="G3" s="209"/>
      <c r="H3" s="209"/>
      <c r="I3" s="209"/>
      <c r="J3" s="214" t="s">
        <v>178</v>
      </c>
      <c r="K3" s="214"/>
      <c r="L3" s="214"/>
      <c r="M3" s="214"/>
      <c r="N3" s="214"/>
      <c r="O3" s="214"/>
      <c r="P3" s="214"/>
      <c r="Q3" s="214" t="s">
        <v>178</v>
      </c>
      <c r="R3" s="214"/>
      <c r="S3" s="214"/>
      <c r="T3" s="214"/>
      <c r="U3" s="214"/>
      <c r="V3" s="214"/>
      <c r="W3" s="214"/>
    </row>
    <row r="4" spans="1:23" ht="12.75" customHeight="1" x14ac:dyDescent="0.25">
      <c r="A4" s="70"/>
      <c r="B4" s="70"/>
      <c r="C4" s="96"/>
      <c r="D4" s="96"/>
      <c r="E4" s="96"/>
      <c r="F4" s="96"/>
      <c r="G4" s="96"/>
      <c r="H4" s="96"/>
      <c r="I4" s="96"/>
      <c r="J4" s="70"/>
      <c r="K4" s="96"/>
      <c r="L4" s="96"/>
      <c r="M4" s="96"/>
      <c r="N4" s="96"/>
      <c r="O4" s="96"/>
      <c r="P4" s="96"/>
      <c r="Q4" s="70"/>
      <c r="R4" s="96"/>
      <c r="S4" s="96"/>
      <c r="T4" s="96"/>
      <c r="U4" s="96"/>
      <c r="V4" s="96"/>
      <c r="W4" s="96"/>
    </row>
    <row r="5" spans="1:23" ht="12" customHeight="1" x14ac:dyDescent="0.25">
      <c r="A5" s="70"/>
      <c r="B5" s="137"/>
      <c r="C5" s="96"/>
      <c r="D5" s="96"/>
      <c r="E5" s="96"/>
      <c r="F5" s="96"/>
      <c r="G5" s="96"/>
      <c r="H5" s="163" t="s">
        <v>515</v>
      </c>
      <c r="I5" s="96"/>
      <c r="J5" s="137"/>
      <c r="K5" s="96"/>
      <c r="L5" s="96"/>
      <c r="M5" s="96"/>
      <c r="N5" s="96"/>
      <c r="O5" s="96"/>
      <c r="P5" s="163" t="s">
        <v>515</v>
      </c>
      <c r="Q5" s="137"/>
      <c r="R5" s="96"/>
      <c r="S5" s="96"/>
      <c r="T5" s="96"/>
      <c r="U5" s="96"/>
      <c r="V5" s="96"/>
      <c r="W5" s="163" t="s">
        <v>515</v>
      </c>
    </row>
    <row r="6" spans="1:23" ht="21" customHeight="1" x14ac:dyDescent="0.25">
      <c r="A6" s="70"/>
      <c r="B6" s="211" t="s">
        <v>1</v>
      </c>
      <c r="C6" s="212" t="s">
        <v>508</v>
      </c>
      <c r="D6" s="212"/>
      <c r="E6" s="212"/>
      <c r="F6" s="212"/>
      <c r="G6" s="212"/>
      <c r="H6" s="212"/>
      <c r="I6" s="96"/>
      <c r="J6" s="211" t="s">
        <v>1</v>
      </c>
      <c r="K6" s="211" t="s">
        <v>535</v>
      </c>
      <c r="L6" s="212"/>
      <c r="M6" s="212"/>
      <c r="N6" s="212"/>
      <c r="O6" s="212"/>
      <c r="P6" s="212"/>
      <c r="Q6" s="211" t="s">
        <v>1</v>
      </c>
      <c r="R6" s="212" t="s">
        <v>534</v>
      </c>
      <c r="S6" s="212"/>
      <c r="T6" s="212"/>
      <c r="U6" s="212"/>
      <c r="V6" s="212"/>
      <c r="W6" s="212"/>
    </row>
    <row r="7" spans="1:23" ht="166.5" customHeight="1" x14ac:dyDescent="0.25">
      <c r="A7" s="70"/>
      <c r="B7" s="211"/>
      <c r="C7" s="124" t="s">
        <v>2</v>
      </c>
      <c r="D7" s="124" t="s">
        <v>3</v>
      </c>
      <c r="E7" s="124" t="s">
        <v>510</v>
      </c>
      <c r="F7" s="124" t="s">
        <v>511</v>
      </c>
      <c r="G7" s="124" t="s">
        <v>6</v>
      </c>
      <c r="H7" s="124" t="s">
        <v>512</v>
      </c>
      <c r="I7" s="96"/>
      <c r="J7" s="211"/>
      <c r="K7" s="124" t="s">
        <v>2</v>
      </c>
      <c r="L7" s="124" t="s">
        <v>3</v>
      </c>
      <c r="M7" s="124" t="s">
        <v>510</v>
      </c>
      <c r="N7" s="124" t="s">
        <v>511</v>
      </c>
      <c r="O7" s="124" t="s">
        <v>6</v>
      </c>
      <c r="P7" s="124" t="s">
        <v>512</v>
      </c>
      <c r="Q7" s="211"/>
      <c r="R7" s="124" t="s">
        <v>2</v>
      </c>
      <c r="S7" s="124" t="s">
        <v>3</v>
      </c>
      <c r="T7" s="124" t="s">
        <v>510</v>
      </c>
      <c r="U7" s="124" t="s">
        <v>511</v>
      </c>
      <c r="V7" s="124" t="s">
        <v>6</v>
      </c>
      <c r="W7" s="124" t="s">
        <v>512</v>
      </c>
    </row>
    <row r="8" spans="1:23" ht="15" customHeight="1" x14ac:dyDescent="0.25">
      <c r="A8" s="70"/>
      <c r="B8" s="71" t="s">
        <v>16</v>
      </c>
      <c r="C8" s="72">
        <v>30.8</v>
      </c>
      <c r="D8" s="72">
        <v>30.8</v>
      </c>
      <c r="E8" s="72">
        <v>30.8</v>
      </c>
      <c r="F8" s="72">
        <v>30.8</v>
      </c>
      <c r="G8" s="73">
        <v>100</v>
      </c>
      <c r="H8" s="73">
        <v>100</v>
      </c>
      <c r="I8" s="96"/>
      <c r="J8" s="71" t="s">
        <v>16</v>
      </c>
      <c r="K8" s="72">
        <v>30.8</v>
      </c>
      <c r="L8" s="72">
        <v>30.8</v>
      </c>
      <c r="M8" s="72">
        <v>30.8</v>
      </c>
      <c r="N8" s="72">
        <v>30.8</v>
      </c>
      <c r="O8" s="73">
        <v>100</v>
      </c>
      <c r="P8" s="73">
        <v>100</v>
      </c>
      <c r="Q8" s="71" t="s">
        <v>16</v>
      </c>
      <c r="R8" s="143">
        <v>0</v>
      </c>
      <c r="S8" s="143">
        <v>0</v>
      </c>
      <c r="T8" s="143">
        <v>0</v>
      </c>
      <c r="U8" s="143">
        <v>0</v>
      </c>
      <c r="V8" s="144">
        <v>0</v>
      </c>
      <c r="W8" s="144">
        <v>0</v>
      </c>
    </row>
    <row r="9" spans="1:23" ht="15" customHeight="1" x14ac:dyDescent="0.25">
      <c r="A9" s="70"/>
      <c r="B9" s="71" t="s">
        <v>44</v>
      </c>
      <c r="C9" s="72">
        <v>108.6</v>
      </c>
      <c r="D9" s="72">
        <v>108.6</v>
      </c>
      <c r="E9" s="72">
        <v>108.6</v>
      </c>
      <c r="F9" s="72">
        <v>108.6</v>
      </c>
      <c r="G9" s="73">
        <v>100</v>
      </c>
      <c r="H9" s="73">
        <v>100</v>
      </c>
      <c r="I9" s="96"/>
      <c r="J9" s="71" t="s">
        <v>44</v>
      </c>
      <c r="K9" s="72">
        <v>92.3</v>
      </c>
      <c r="L9" s="72">
        <v>92.3</v>
      </c>
      <c r="M9" s="72">
        <v>92.3</v>
      </c>
      <c r="N9" s="72">
        <v>92.3</v>
      </c>
      <c r="O9" s="73">
        <v>100</v>
      </c>
      <c r="P9" s="73">
        <v>100</v>
      </c>
      <c r="Q9" s="71" t="s">
        <v>44</v>
      </c>
      <c r="R9" s="72">
        <v>16.3</v>
      </c>
      <c r="S9" s="72">
        <v>16.3</v>
      </c>
      <c r="T9" s="72">
        <v>16.3</v>
      </c>
      <c r="U9" s="72">
        <v>16.3</v>
      </c>
      <c r="V9" s="73">
        <v>100</v>
      </c>
      <c r="W9" s="73">
        <v>100</v>
      </c>
    </row>
    <row r="10" spans="1:23" ht="15" customHeight="1" x14ac:dyDescent="0.25">
      <c r="A10" s="70"/>
      <c r="B10" s="71" t="s">
        <v>37</v>
      </c>
      <c r="C10" s="72">
        <v>585</v>
      </c>
      <c r="D10" s="72">
        <v>585</v>
      </c>
      <c r="E10" s="72">
        <v>585</v>
      </c>
      <c r="F10" s="72">
        <v>584.99474999999995</v>
      </c>
      <c r="G10" s="73">
        <v>99.999102564102557</v>
      </c>
      <c r="H10" s="73">
        <v>99.999102564102557</v>
      </c>
      <c r="I10" s="96"/>
      <c r="J10" s="71" t="s">
        <v>37</v>
      </c>
      <c r="K10" s="72">
        <v>585</v>
      </c>
      <c r="L10" s="72">
        <v>585</v>
      </c>
      <c r="M10" s="72">
        <v>585</v>
      </c>
      <c r="N10" s="72">
        <v>584.99474999999995</v>
      </c>
      <c r="O10" s="73">
        <v>99.999102564102557</v>
      </c>
      <c r="P10" s="73">
        <v>99.999102564102557</v>
      </c>
      <c r="Q10" s="71" t="s">
        <v>37</v>
      </c>
      <c r="R10" s="143">
        <v>0</v>
      </c>
      <c r="S10" s="143">
        <v>0</v>
      </c>
      <c r="T10" s="143">
        <v>0</v>
      </c>
      <c r="U10" s="143">
        <v>0</v>
      </c>
      <c r="V10" s="144">
        <v>0</v>
      </c>
      <c r="W10" s="144">
        <v>0</v>
      </c>
    </row>
    <row r="11" spans="1:23" ht="15" customHeight="1" x14ac:dyDescent="0.25">
      <c r="A11" s="70"/>
      <c r="B11" s="71" t="s">
        <v>48</v>
      </c>
      <c r="C11" s="72">
        <v>123.4</v>
      </c>
      <c r="D11" s="72">
        <v>123.4</v>
      </c>
      <c r="E11" s="72">
        <v>123.4</v>
      </c>
      <c r="F11" s="72">
        <v>123.39944</v>
      </c>
      <c r="G11" s="73">
        <v>99.999546191247973</v>
      </c>
      <c r="H11" s="73">
        <v>99.999546191247973</v>
      </c>
      <c r="I11" s="96"/>
      <c r="J11" s="71" t="s">
        <v>48</v>
      </c>
      <c r="K11" s="72">
        <v>30.8</v>
      </c>
      <c r="L11" s="72">
        <v>30.8</v>
      </c>
      <c r="M11" s="72">
        <v>30.8</v>
      </c>
      <c r="N11" s="72">
        <v>30.8</v>
      </c>
      <c r="O11" s="73">
        <v>100</v>
      </c>
      <c r="P11" s="73">
        <v>100</v>
      </c>
      <c r="Q11" s="71" t="s">
        <v>48</v>
      </c>
      <c r="R11" s="72">
        <v>92.6</v>
      </c>
      <c r="S11" s="72">
        <v>92.6</v>
      </c>
      <c r="T11" s="72">
        <v>92.6</v>
      </c>
      <c r="U11" s="72">
        <v>92.599440000000001</v>
      </c>
      <c r="V11" s="73">
        <v>99.999395248380139</v>
      </c>
      <c r="W11" s="73">
        <v>99.999395248380139</v>
      </c>
    </row>
    <row r="12" spans="1:23" ht="37.5" customHeight="1" x14ac:dyDescent="0.25">
      <c r="A12" s="70"/>
      <c r="B12" s="78" t="s">
        <v>39</v>
      </c>
      <c r="C12" s="79">
        <v>847.8</v>
      </c>
      <c r="D12" s="76">
        <v>847.8</v>
      </c>
      <c r="E12" s="76">
        <v>847.8</v>
      </c>
      <c r="F12" s="76">
        <v>847.79418999999996</v>
      </c>
      <c r="G12" s="77">
        <v>99.999314696862456</v>
      </c>
      <c r="H12" s="77">
        <v>99.999314696862456</v>
      </c>
      <c r="I12" s="96"/>
      <c r="J12" s="78" t="s">
        <v>39</v>
      </c>
      <c r="K12" s="79">
        <v>738.9</v>
      </c>
      <c r="L12" s="76">
        <v>738.9</v>
      </c>
      <c r="M12" s="76">
        <v>738.9</v>
      </c>
      <c r="N12" s="76">
        <v>738.89475000000004</v>
      </c>
      <c r="O12" s="77">
        <v>99.999289484368674</v>
      </c>
      <c r="P12" s="77">
        <v>99.999289484368674</v>
      </c>
      <c r="Q12" s="78" t="s">
        <v>39</v>
      </c>
      <c r="R12" s="79">
        <v>108.9</v>
      </c>
      <c r="S12" s="76">
        <v>108.9</v>
      </c>
      <c r="T12" s="76">
        <v>108.9</v>
      </c>
      <c r="U12" s="76">
        <v>108.89944</v>
      </c>
      <c r="V12" s="77">
        <v>99.999485766758482</v>
      </c>
      <c r="W12" s="77">
        <v>99.999485766758482</v>
      </c>
    </row>
    <row r="13" spans="1:23" ht="15" customHeight="1" x14ac:dyDescent="0.25">
      <c r="A13" s="70"/>
      <c r="B13" s="200" t="s">
        <v>40</v>
      </c>
      <c r="C13" s="201"/>
      <c r="D13" s="201"/>
      <c r="E13" s="201"/>
      <c r="F13" s="201"/>
      <c r="G13" s="202"/>
      <c r="H13" s="203"/>
      <c r="I13" s="96"/>
      <c r="J13" s="164" t="s">
        <v>40</v>
      </c>
      <c r="K13" s="147"/>
      <c r="L13" s="148"/>
      <c r="M13" s="148"/>
      <c r="N13" s="148"/>
      <c r="O13" s="149"/>
      <c r="P13" s="149"/>
      <c r="Q13" s="164" t="s">
        <v>40</v>
      </c>
      <c r="R13" s="147"/>
      <c r="S13" s="148"/>
      <c r="T13" s="148"/>
      <c r="U13" s="148"/>
      <c r="V13" s="149"/>
      <c r="W13" s="149">
        <v>0</v>
      </c>
    </row>
    <row r="14" spans="1:23" ht="15" customHeight="1" x14ac:dyDescent="0.25">
      <c r="A14" s="70"/>
      <c r="B14" s="80" t="s">
        <v>41</v>
      </c>
      <c r="C14" s="76">
        <v>708.4</v>
      </c>
      <c r="D14" s="76">
        <v>708.4</v>
      </c>
      <c r="E14" s="76">
        <v>708.4</v>
      </c>
      <c r="F14" s="76">
        <v>708.39418999999998</v>
      </c>
      <c r="G14" s="77">
        <v>99.999179841897231</v>
      </c>
      <c r="H14" s="77">
        <v>99.999179841897231</v>
      </c>
      <c r="I14" s="96"/>
      <c r="J14" s="165" t="s">
        <v>41</v>
      </c>
      <c r="K14" s="76">
        <v>615.79999999999995</v>
      </c>
      <c r="L14" s="76">
        <v>615.79999999999995</v>
      </c>
      <c r="M14" s="76">
        <v>615.79999999999995</v>
      </c>
      <c r="N14" s="76">
        <v>615.79474999999991</v>
      </c>
      <c r="O14" s="77">
        <v>99.999147450470915</v>
      </c>
      <c r="P14" s="77">
        <v>99.999147450470915</v>
      </c>
      <c r="Q14" s="165" t="s">
        <v>41</v>
      </c>
      <c r="R14" s="76">
        <v>92.6</v>
      </c>
      <c r="S14" s="76">
        <v>92.6</v>
      </c>
      <c r="T14" s="76">
        <v>92.6</v>
      </c>
      <c r="U14" s="76">
        <v>92.599440000000001</v>
      </c>
      <c r="V14" s="77">
        <v>99.999395248380125</v>
      </c>
      <c r="W14" s="77">
        <v>99.999395248380125</v>
      </c>
    </row>
    <row r="15" spans="1:23" ht="15" customHeight="1" x14ac:dyDescent="0.25">
      <c r="A15" s="70"/>
      <c r="B15" s="80" t="s">
        <v>42</v>
      </c>
      <c r="C15" s="76">
        <v>139.4</v>
      </c>
      <c r="D15" s="76">
        <v>139.4</v>
      </c>
      <c r="E15" s="76">
        <v>139.4</v>
      </c>
      <c r="F15" s="76">
        <v>139.4</v>
      </c>
      <c r="G15" s="77">
        <v>100</v>
      </c>
      <c r="H15" s="77">
        <v>100</v>
      </c>
      <c r="I15" s="96"/>
      <c r="J15" s="165" t="s">
        <v>42</v>
      </c>
      <c r="K15" s="76">
        <v>123.1</v>
      </c>
      <c r="L15" s="76">
        <v>123.1</v>
      </c>
      <c r="M15" s="76">
        <v>123.1</v>
      </c>
      <c r="N15" s="76">
        <v>123.1</v>
      </c>
      <c r="O15" s="77">
        <v>100</v>
      </c>
      <c r="P15" s="77">
        <v>100</v>
      </c>
      <c r="Q15" s="165" t="s">
        <v>42</v>
      </c>
      <c r="R15" s="76">
        <v>16.3</v>
      </c>
      <c r="S15" s="76">
        <v>16.3</v>
      </c>
      <c r="T15" s="76">
        <v>16.3</v>
      </c>
      <c r="U15" s="76">
        <v>16.3</v>
      </c>
      <c r="V15" s="77">
        <v>100</v>
      </c>
      <c r="W15" s="77">
        <v>100</v>
      </c>
    </row>
    <row r="16" spans="1:23" ht="12.75" customHeight="1" x14ac:dyDescent="0.25">
      <c r="A16" s="70"/>
      <c r="B16" s="100"/>
      <c r="C16" s="100"/>
      <c r="D16" s="100"/>
      <c r="E16" s="100"/>
      <c r="F16" s="100"/>
      <c r="G16" s="100"/>
      <c r="H16" s="100"/>
      <c r="I16" s="96"/>
      <c r="J16" s="100"/>
      <c r="K16" s="100"/>
      <c r="L16" s="100"/>
      <c r="M16" s="100"/>
      <c r="N16" s="100"/>
      <c r="O16" s="100"/>
      <c r="P16" s="100"/>
      <c r="Q16" s="100"/>
      <c r="R16" s="100"/>
      <c r="S16" s="100"/>
      <c r="T16" s="100"/>
      <c r="U16" s="100"/>
      <c r="V16" s="100"/>
      <c r="W16" s="100"/>
    </row>
    <row r="17" spans="1:23" ht="12.75" customHeight="1" x14ac:dyDescent="0.25">
      <c r="A17" s="70"/>
      <c r="B17" s="100"/>
      <c r="C17" s="100"/>
      <c r="D17" s="100"/>
      <c r="E17" s="100"/>
      <c r="F17" s="100"/>
      <c r="G17" s="100"/>
      <c r="H17" s="100"/>
      <c r="I17" s="96"/>
      <c r="J17" s="100"/>
      <c r="K17" s="100"/>
      <c r="L17" s="100"/>
      <c r="M17" s="100"/>
      <c r="N17" s="100"/>
      <c r="O17" s="100"/>
      <c r="P17" s="100"/>
      <c r="Q17" s="100"/>
      <c r="R17" s="100"/>
      <c r="S17" s="100"/>
      <c r="T17" s="100"/>
      <c r="U17" s="100"/>
      <c r="V17" s="100"/>
      <c r="W17" s="100"/>
    </row>
    <row r="18" spans="1:23" ht="12.75" customHeight="1" x14ac:dyDescent="0.25">
      <c r="A18" s="70"/>
      <c r="B18" s="210" t="s">
        <v>519</v>
      </c>
      <c r="C18" s="210"/>
      <c r="D18" s="210"/>
      <c r="E18" s="210"/>
      <c r="F18" s="210"/>
      <c r="G18" s="210"/>
      <c r="H18" s="210"/>
      <c r="I18" s="96"/>
      <c r="J18" s="210" t="s">
        <v>519</v>
      </c>
      <c r="K18" s="210"/>
      <c r="L18" s="210"/>
      <c r="M18" s="210"/>
      <c r="N18" s="210"/>
      <c r="O18" s="210"/>
      <c r="P18" s="210"/>
      <c r="Q18" s="210" t="s">
        <v>519</v>
      </c>
      <c r="R18" s="210"/>
      <c r="S18" s="210"/>
      <c r="T18" s="210"/>
      <c r="U18" s="210"/>
      <c r="V18" s="210"/>
      <c r="W18" s="210"/>
    </row>
    <row r="19" spans="1:23" ht="12.75" customHeight="1" x14ac:dyDescent="0.25">
      <c r="A19" s="70"/>
      <c r="B19" s="98"/>
      <c r="C19" s="98"/>
      <c r="D19" s="98"/>
      <c r="E19" s="98"/>
      <c r="F19" s="98"/>
      <c r="G19" s="98"/>
      <c r="H19" s="98"/>
      <c r="I19" s="96"/>
      <c r="J19" s="98"/>
      <c r="K19" s="98"/>
      <c r="L19" s="98"/>
      <c r="M19" s="98"/>
      <c r="N19" s="98"/>
      <c r="O19" s="98"/>
      <c r="P19" s="98"/>
      <c r="Q19" s="98"/>
      <c r="R19" s="98"/>
      <c r="S19" s="98"/>
      <c r="T19" s="98"/>
      <c r="U19" s="98"/>
      <c r="V19" s="98"/>
      <c r="W19" s="98"/>
    </row>
    <row r="20" spans="1:23" ht="12.75" customHeight="1" x14ac:dyDescent="0.2">
      <c r="A20" s="96"/>
      <c r="B20" s="96"/>
      <c r="C20" s="96"/>
      <c r="D20" s="96"/>
      <c r="E20" s="96"/>
      <c r="F20" s="96"/>
      <c r="G20" s="96"/>
      <c r="H20" s="96"/>
      <c r="I20" s="96"/>
      <c r="J20" s="96"/>
      <c r="K20" s="96"/>
      <c r="L20" s="96"/>
      <c r="M20" s="96"/>
      <c r="N20" s="96"/>
      <c r="O20" s="96"/>
      <c r="P20" s="96"/>
      <c r="Q20" s="96"/>
      <c r="R20" s="96"/>
      <c r="S20" s="96"/>
      <c r="T20" s="96"/>
      <c r="U20" s="96"/>
      <c r="V20" s="96"/>
      <c r="W20" s="96"/>
    </row>
    <row r="21" spans="1:23" ht="12.75" customHeight="1" x14ac:dyDescent="0.2">
      <c r="A21" s="96"/>
      <c r="B21" s="96"/>
      <c r="C21" s="96"/>
      <c r="D21" s="96"/>
      <c r="E21" s="96"/>
      <c r="F21" s="96"/>
      <c r="G21" s="96"/>
      <c r="H21" s="96"/>
      <c r="I21" s="96"/>
      <c r="J21" s="96"/>
      <c r="K21" s="96"/>
      <c r="L21" s="96"/>
      <c r="M21" s="96"/>
      <c r="N21" s="96"/>
      <c r="O21" s="96"/>
      <c r="P21" s="96"/>
      <c r="Q21" s="96"/>
      <c r="R21" s="96"/>
      <c r="S21" s="96"/>
      <c r="T21" s="96"/>
      <c r="U21" s="96"/>
      <c r="V21" s="96"/>
      <c r="W21" s="96"/>
    </row>
    <row r="22" spans="1:23" ht="12.75" customHeight="1" x14ac:dyDescent="0.2">
      <c r="A22" s="96" t="s">
        <v>518</v>
      </c>
      <c r="B22" s="96"/>
      <c r="C22" s="96"/>
      <c r="D22" s="96"/>
      <c r="E22" s="96"/>
      <c r="F22" s="96"/>
      <c r="G22" s="96"/>
      <c r="H22" s="96"/>
      <c r="I22" s="96"/>
      <c r="J22" s="96"/>
      <c r="K22" s="166"/>
      <c r="L22" s="166"/>
      <c r="M22" s="166"/>
      <c r="N22" s="166"/>
      <c r="O22" s="166"/>
      <c r="P22" s="166"/>
      <c r="Q22" s="96"/>
      <c r="R22" s="96"/>
      <c r="S22" s="96"/>
      <c r="T22" s="96"/>
      <c r="U22" s="96"/>
      <c r="V22" s="96"/>
      <c r="W22" s="96"/>
    </row>
  </sheetData>
  <mergeCells count="16">
    <mergeCell ref="Q3:W3"/>
    <mergeCell ref="G1:H1"/>
    <mergeCell ref="B18:H18"/>
    <mergeCell ref="J18:P18"/>
    <mergeCell ref="Q18:W18"/>
    <mergeCell ref="B6:B7"/>
    <mergeCell ref="C6:H6"/>
    <mergeCell ref="J6:J7"/>
    <mergeCell ref="K6:P6"/>
    <mergeCell ref="Q6:Q7"/>
    <mergeCell ref="R6:W6"/>
    <mergeCell ref="B13:H13"/>
    <mergeCell ref="O1:P1"/>
    <mergeCell ref="V1:W1"/>
    <mergeCell ref="B3:I3"/>
    <mergeCell ref="J3:P3"/>
  </mergeCells>
  <pageMargins left="0.23622047244094491" right="0.23622047244094491" top="0.74803149606299213" bottom="0.74803149606299213" header="0.23622047244094491" footer="0.23622047244094491"/>
  <pageSetup paperSize="9" scale="23" fitToHeight="0" orientation="portrait" r:id="rId1"/>
  <headerFooter>
    <oddFooter>Страница  &amp;P из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C7AF-146B-468D-88AA-D1E9FD75DACA}">
  <sheetPr>
    <pageSetUpPr fitToPage="1"/>
  </sheetPr>
  <dimension ref="A1:P17"/>
  <sheetViews>
    <sheetView view="pageBreakPreview" zoomScale="70" zoomScaleNormal="50" zoomScaleSheetLayoutView="70" zoomScalePageLayoutView="50" workbookViewId="0">
      <selection activeCell="E4" sqref="E4"/>
    </sheetView>
  </sheetViews>
  <sheetFormatPr defaultRowHeight="12.75" x14ac:dyDescent="0.2"/>
  <cols>
    <col min="1" max="1" width="5.85546875" style="99" customWidth="1"/>
    <col min="2" max="2" width="42.5703125" style="99" customWidth="1"/>
    <col min="3" max="3" width="23.7109375" style="99" customWidth="1"/>
    <col min="4" max="5" width="14.85546875" style="99" customWidth="1"/>
    <col min="6" max="6" width="19.28515625" style="99" customWidth="1"/>
    <col min="7" max="7" width="14.140625" style="99" customWidth="1"/>
    <col min="8" max="8" width="15.140625" style="99" customWidth="1"/>
    <col min="9" max="9" width="0.140625" style="99" customWidth="1"/>
    <col min="10" max="10" width="39.140625" style="99" customWidth="1"/>
    <col min="11" max="11" width="24.7109375" style="99" customWidth="1"/>
    <col min="12" max="12" width="20" style="99" customWidth="1"/>
    <col min="13" max="14" width="19.28515625" style="99" customWidth="1"/>
    <col min="15" max="15" width="14.140625" style="99" customWidth="1"/>
    <col min="16" max="16" width="15.140625" style="99" customWidth="1"/>
    <col min="17" max="17" width="36.5703125" style="99" customWidth="1"/>
    <col min="18" max="18" width="29.85546875" style="99" customWidth="1"/>
    <col min="19" max="19" width="17.85546875" style="99" customWidth="1"/>
    <col min="20" max="21" width="19.28515625" style="99" customWidth="1"/>
    <col min="22" max="22" width="14.140625" style="99" customWidth="1"/>
    <col min="23" max="23" width="15.140625" style="99" customWidth="1"/>
    <col min="24" max="233" width="9.140625" style="99" customWidth="1"/>
    <col min="234" max="256" width="9.140625" style="99"/>
    <col min="257" max="257" width="0.7109375" style="99" customWidth="1"/>
    <col min="258" max="258" width="42.5703125" style="99" customWidth="1"/>
    <col min="259" max="259" width="29.7109375" style="99" customWidth="1"/>
    <col min="260" max="260" width="18" style="99" customWidth="1"/>
    <col min="261" max="262" width="19.28515625" style="99" customWidth="1"/>
    <col min="263" max="263" width="14.140625" style="99" customWidth="1"/>
    <col min="264" max="264" width="15.140625" style="99" customWidth="1"/>
    <col min="265" max="265" width="0.140625" style="99" customWidth="1"/>
    <col min="266" max="266" width="39.140625" style="99" customWidth="1"/>
    <col min="267" max="267" width="32.28515625" style="99" bestFit="1" customWidth="1"/>
    <col min="268" max="268" width="20" style="99" customWidth="1"/>
    <col min="269" max="270" width="19.28515625" style="99" customWidth="1"/>
    <col min="271" max="271" width="14.140625" style="99" customWidth="1"/>
    <col min="272" max="272" width="15.140625" style="99" customWidth="1"/>
    <col min="273" max="273" width="41.5703125" style="99" customWidth="1"/>
    <col min="274" max="274" width="29.85546875" style="99" customWidth="1"/>
    <col min="275" max="275" width="17.85546875" style="99" customWidth="1"/>
    <col min="276" max="277" width="19.28515625" style="99" customWidth="1"/>
    <col min="278" max="278" width="14.140625" style="99" customWidth="1"/>
    <col min="279" max="279" width="15.140625" style="99" customWidth="1"/>
    <col min="280" max="489" width="9.140625" style="99" customWidth="1"/>
    <col min="490" max="512" width="9.140625" style="99"/>
    <col min="513" max="513" width="0.7109375" style="99" customWidth="1"/>
    <col min="514" max="514" width="42.5703125" style="99" customWidth="1"/>
    <col min="515" max="515" width="29.7109375" style="99" customWidth="1"/>
    <col min="516" max="516" width="18" style="99" customWidth="1"/>
    <col min="517" max="518" width="19.28515625" style="99" customWidth="1"/>
    <col min="519" max="519" width="14.140625" style="99" customWidth="1"/>
    <col min="520" max="520" width="15.140625" style="99" customWidth="1"/>
    <col min="521" max="521" width="0.140625" style="99" customWidth="1"/>
    <col min="522" max="522" width="39.140625" style="99" customWidth="1"/>
    <col min="523" max="523" width="32.28515625" style="99" bestFit="1" customWidth="1"/>
    <col min="524" max="524" width="20" style="99" customWidth="1"/>
    <col min="525" max="526" width="19.28515625" style="99" customWidth="1"/>
    <col min="527" max="527" width="14.140625" style="99" customWidth="1"/>
    <col min="528" max="528" width="15.140625" style="99" customWidth="1"/>
    <col min="529" max="529" width="41.5703125" style="99" customWidth="1"/>
    <col min="530" max="530" width="29.85546875" style="99" customWidth="1"/>
    <col min="531" max="531" width="17.85546875" style="99" customWidth="1"/>
    <col min="532" max="533" width="19.28515625" style="99" customWidth="1"/>
    <col min="534" max="534" width="14.140625" style="99" customWidth="1"/>
    <col min="535" max="535" width="15.140625" style="99" customWidth="1"/>
    <col min="536" max="745" width="9.140625" style="99" customWidth="1"/>
    <col min="746" max="768" width="9.140625" style="99"/>
    <col min="769" max="769" width="0.7109375" style="99" customWidth="1"/>
    <col min="770" max="770" width="42.5703125" style="99" customWidth="1"/>
    <col min="771" max="771" width="29.7109375" style="99" customWidth="1"/>
    <col min="772" max="772" width="18" style="99" customWidth="1"/>
    <col min="773" max="774" width="19.28515625" style="99" customWidth="1"/>
    <col min="775" max="775" width="14.140625" style="99" customWidth="1"/>
    <col min="776" max="776" width="15.140625" style="99" customWidth="1"/>
    <col min="777" max="777" width="0.140625" style="99" customWidth="1"/>
    <col min="778" max="778" width="39.140625" style="99" customWidth="1"/>
    <col min="779" max="779" width="32.28515625" style="99" bestFit="1" customWidth="1"/>
    <col min="780" max="780" width="20" style="99" customWidth="1"/>
    <col min="781" max="782" width="19.28515625" style="99" customWidth="1"/>
    <col min="783" max="783" width="14.140625" style="99" customWidth="1"/>
    <col min="784" max="784" width="15.140625" style="99" customWidth="1"/>
    <col min="785" max="785" width="41.5703125" style="99" customWidth="1"/>
    <col min="786" max="786" width="29.85546875" style="99" customWidth="1"/>
    <col min="787" max="787" width="17.85546875" style="99" customWidth="1"/>
    <col min="788" max="789" width="19.28515625" style="99" customWidth="1"/>
    <col min="790" max="790" width="14.140625" style="99" customWidth="1"/>
    <col min="791" max="791" width="15.140625" style="99" customWidth="1"/>
    <col min="792" max="1001" width="9.140625" style="99" customWidth="1"/>
    <col min="1002" max="1024" width="9.140625" style="99"/>
    <col min="1025" max="1025" width="0.7109375" style="99" customWidth="1"/>
    <col min="1026" max="1026" width="42.5703125" style="99" customWidth="1"/>
    <col min="1027" max="1027" width="29.7109375" style="99" customWidth="1"/>
    <col min="1028" max="1028" width="18" style="99" customWidth="1"/>
    <col min="1029" max="1030" width="19.28515625" style="99" customWidth="1"/>
    <col min="1031" max="1031" width="14.140625" style="99" customWidth="1"/>
    <col min="1032" max="1032" width="15.140625" style="99" customWidth="1"/>
    <col min="1033" max="1033" width="0.140625" style="99" customWidth="1"/>
    <col min="1034" max="1034" width="39.140625" style="99" customWidth="1"/>
    <col min="1035" max="1035" width="32.28515625" style="99" bestFit="1" customWidth="1"/>
    <col min="1036" max="1036" width="20" style="99" customWidth="1"/>
    <col min="1037" max="1038" width="19.28515625" style="99" customWidth="1"/>
    <col min="1039" max="1039" width="14.140625" style="99" customWidth="1"/>
    <col min="1040" max="1040" width="15.140625" style="99" customWidth="1"/>
    <col min="1041" max="1041" width="41.5703125" style="99" customWidth="1"/>
    <col min="1042" max="1042" width="29.85546875" style="99" customWidth="1"/>
    <col min="1043" max="1043" width="17.85546875" style="99" customWidth="1"/>
    <col min="1044" max="1045" width="19.28515625" style="99" customWidth="1"/>
    <col min="1046" max="1046" width="14.140625" style="99" customWidth="1"/>
    <col min="1047" max="1047" width="15.140625" style="99" customWidth="1"/>
    <col min="1048" max="1257" width="9.140625" style="99" customWidth="1"/>
    <col min="1258" max="1280" width="9.140625" style="99"/>
    <col min="1281" max="1281" width="0.7109375" style="99" customWidth="1"/>
    <col min="1282" max="1282" width="42.5703125" style="99" customWidth="1"/>
    <col min="1283" max="1283" width="29.7109375" style="99" customWidth="1"/>
    <col min="1284" max="1284" width="18" style="99" customWidth="1"/>
    <col min="1285" max="1286" width="19.28515625" style="99" customWidth="1"/>
    <col min="1287" max="1287" width="14.140625" style="99" customWidth="1"/>
    <col min="1288" max="1288" width="15.140625" style="99" customWidth="1"/>
    <col min="1289" max="1289" width="0.140625" style="99" customWidth="1"/>
    <col min="1290" max="1290" width="39.140625" style="99" customWidth="1"/>
    <col min="1291" max="1291" width="32.28515625" style="99" bestFit="1" customWidth="1"/>
    <col min="1292" max="1292" width="20" style="99" customWidth="1"/>
    <col min="1293" max="1294" width="19.28515625" style="99" customWidth="1"/>
    <col min="1295" max="1295" width="14.140625" style="99" customWidth="1"/>
    <col min="1296" max="1296" width="15.140625" style="99" customWidth="1"/>
    <col min="1297" max="1297" width="41.5703125" style="99" customWidth="1"/>
    <col min="1298" max="1298" width="29.85546875" style="99" customWidth="1"/>
    <col min="1299" max="1299" width="17.85546875" style="99" customWidth="1"/>
    <col min="1300" max="1301" width="19.28515625" style="99" customWidth="1"/>
    <col min="1302" max="1302" width="14.140625" style="99" customWidth="1"/>
    <col min="1303" max="1303" width="15.140625" style="99" customWidth="1"/>
    <col min="1304" max="1513" width="9.140625" style="99" customWidth="1"/>
    <col min="1514" max="1536" width="9.140625" style="99"/>
    <col min="1537" max="1537" width="0.7109375" style="99" customWidth="1"/>
    <col min="1538" max="1538" width="42.5703125" style="99" customWidth="1"/>
    <col min="1539" max="1539" width="29.7109375" style="99" customWidth="1"/>
    <col min="1540" max="1540" width="18" style="99" customWidth="1"/>
    <col min="1541" max="1542" width="19.28515625" style="99" customWidth="1"/>
    <col min="1543" max="1543" width="14.140625" style="99" customWidth="1"/>
    <col min="1544" max="1544" width="15.140625" style="99" customWidth="1"/>
    <col min="1545" max="1545" width="0.140625" style="99" customWidth="1"/>
    <col min="1546" max="1546" width="39.140625" style="99" customWidth="1"/>
    <col min="1547" max="1547" width="32.28515625" style="99" bestFit="1" customWidth="1"/>
    <col min="1548" max="1548" width="20" style="99" customWidth="1"/>
    <col min="1549" max="1550" width="19.28515625" style="99" customWidth="1"/>
    <col min="1551" max="1551" width="14.140625" style="99" customWidth="1"/>
    <col min="1552" max="1552" width="15.140625" style="99" customWidth="1"/>
    <col min="1553" max="1553" width="41.5703125" style="99" customWidth="1"/>
    <col min="1554" max="1554" width="29.85546875" style="99" customWidth="1"/>
    <col min="1555" max="1555" width="17.85546875" style="99" customWidth="1"/>
    <col min="1556" max="1557" width="19.28515625" style="99" customWidth="1"/>
    <col min="1558" max="1558" width="14.140625" style="99" customWidth="1"/>
    <col min="1559" max="1559" width="15.140625" style="99" customWidth="1"/>
    <col min="1560" max="1769" width="9.140625" style="99" customWidth="1"/>
    <col min="1770" max="1792" width="9.140625" style="99"/>
    <col min="1793" max="1793" width="0.7109375" style="99" customWidth="1"/>
    <col min="1794" max="1794" width="42.5703125" style="99" customWidth="1"/>
    <col min="1795" max="1795" width="29.7109375" style="99" customWidth="1"/>
    <col min="1796" max="1796" width="18" style="99" customWidth="1"/>
    <col min="1797" max="1798" width="19.28515625" style="99" customWidth="1"/>
    <col min="1799" max="1799" width="14.140625" style="99" customWidth="1"/>
    <col min="1800" max="1800" width="15.140625" style="99" customWidth="1"/>
    <col min="1801" max="1801" width="0.140625" style="99" customWidth="1"/>
    <col min="1802" max="1802" width="39.140625" style="99" customWidth="1"/>
    <col min="1803" max="1803" width="32.28515625" style="99" bestFit="1" customWidth="1"/>
    <col min="1804" max="1804" width="20" style="99" customWidth="1"/>
    <col min="1805" max="1806" width="19.28515625" style="99" customWidth="1"/>
    <col min="1807" max="1807" width="14.140625" style="99" customWidth="1"/>
    <col min="1808" max="1808" width="15.140625" style="99" customWidth="1"/>
    <col min="1809" max="1809" width="41.5703125" style="99" customWidth="1"/>
    <col min="1810" max="1810" width="29.85546875" style="99" customWidth="1"/>
    <col min="1811" max="1811" width="17.85546875" style="99" customWidth="1"/>
    <col min="1812" max="1813" width="19.28515625" style="99" customWidth="1"/>
    <col min="1814" max="1814" width="14.140625" style="99" customWidth="1"/>
    <col min="1815" max="1815" width="15.140625" style="99" customWidth="1"/>
    <col min="1816" max="2025" width="9.140625" style="99" customWidth="1"/>
    <col min="2026" max="2048" width="9.140625" style="99"/>
    <col min="2049" max="2049" width="0.7109375" style="99" customWidth="1"/>
    <col min="2050" max="2050" width="42.5703125" style="99" customWidth="1"/>
    <col min="2051" max="2051" width="29.7109375" style="99" customWidth="1"/>
    <col min="2052" max="2052" width="18" style="99" customWidth="1"/>
    <col min="2053" max="2054" width="19.28515625" style="99" customWidth="1"/>
    <col min="2055" max="2055" width="14.140625" style="99" customWidth="1"/>
    <col min="2056" max="2056" width="15.140625" style="99" customWidth="1"/>
    <col min="2057" max="2057" width="0.140625" style="99" customWidth="1"/>
    <col min="2058" max="2058" width="39.140625" style="99" customWidth="1"/>
    <col min="2059" max="2059" width="32.28515625" style="99" bestFit="1" customWidth="1"/>
    <col min="2060" max="2060" width="20" style="99" customWidth="1"/>
    <col min="2061" max="2062" width="19.28515625" style="99" customWidth="1"/>
    <col min="2063" max="2063" width="14.140625" style="99" customWidth="1"/>
    <col min="2064" max="2064" width="15.140625" style="99" customWidth="1"/>
    <col min="2065" max="2065" width="41.5703125" style="99" customWidth="1"/>
    <col min="2066" max="2066" width="29.85546875" style="99" customWidth="1"/>
    <col min="2067" max="2067" width="17.85546875" style="99" customWidth="1"/>
    <col min="2068" max="2069" width="19.28515625" style="99" customWidth="1"/>
    <col min="2070" max="2070" width="14.140625" style="99" customWidth="1"/>
    <col min="2071" max="2071" width="15.140625" style="99" customWidth="1"/>
    <col min="2072" max="2281" width="9.140625" style="99" customWidth="1"/>
    <col min="2282" max="2304" width="9.140625" style="99"/>
    <col min="2305" max="2305" width="0.7109375" style="99" customWidth="1"/>
    <col min="2306" max="2306" width="42.5703125" style="99" customWidth="1"/>
    <col min="2307" max="2307" width="29.7109375" style="99" customWidth="1"/>
    <col min="2308" max="2308" width="18" style="99" customWidth="1"/>
    <col min="2309" max="2310" width="19.28515625" style="99" customWidth="1"/>
    <col min="2311" max="2311" width="14.140625" style="99" customWidth="1"/>
    <col min="2312" max="2312" width="15.140625" style="99" customWidth="1"/>
    <col min="2313" max="2313" width="0.140625" style="99" customWidth="1"/>
    <col min="2314" max="2314" width="39.140625" style="99" customWidth="1"/>
    <col min="2315" max="2315" width="32.28515625" style="99" bestFit="1" customWidth="1"/>
    <col min="2316" max="2316" width="20" style="99" customWidth="1"/>
    <col min="2317" max="2318" width="19.28515625" style="99" customWidth="1"/>
    <col min="2319" max="2319" width="14.140625" style="99" customWidth="1"/>
    <col min="2320" max="2320" width="15.140625" style="99" customWidth="1"/>
    <col min="2321" max="2321" width="41.5703125" style="99" customWidth="1"/>
    <col min="2322" max="2322" width="29.85546875" style="99" customWidth="1"/>
    <col min="2323" max="2323" width="17.85546875" style="99" customWidth="1"/>
    <col min="2324" max="2325" width="19.28515625" style="99" customWidth="1"/>
    <col min="2326" max="2326" width="14.140625" style="99" customWidth="1"/>
    <col min="2327" max="2327" width="15.140625" style="99" customWidth="1"/>
    <col min="2328" max="2537" width="9.140625" style="99" customWidth="1"/>
    <col min="2538" max="2560" width="9.140625" style="99"/>
    <col min="2561" max="2561" width="0.7109375" style="99" customWidth="1"/>
    <col min="2562" max="2562" width="42.5703125" style="99" customWidth="1"/>
    <col min="2563" max="2563" width="29.7109375" style="99" customWidth="1"/>
    <col min="2564" max="2564" width="18" style="99" customWidth="1"/>
    <col min="2565" max="2566" width="19.28515625" style="99" customWidth="1"/>
    <col min="2567" max="2567" width="14.140625" style="99" customWidth="1"/>
    <col min="2568" max="2568" width="15.140625" style="99" customWidth="1"/>
    <col min="2569" max="2569" width="0.140625" style="99" customWidth="1"/>
    <col min="2570" max="2570" width="39.140625" style="99" customWidth="1"/>
    <col min="2571" max="2571" width="32.28515625" style="99" bestFit="1" customWidth="1"/>
    <col min="2572" max="2572" width="20" style="99" customWidth="1"/>
    <col min="2573" max="2574" width="19.28515625" style="99" customWidth="1"/>
    <col min="2575" max="2575" width="14.140625" style="99" customWidth="1"/>
    <col min="2576" max="2576" width="15.140625" style="99" customWidth="1"/>
    <col min="2577" max="2577" width="41.5703125" style="99" customWidth="1"/>
    <col min="2578" max="2578" width="29.85546875" style="99" customWidth="1"/>
    <col min="2579" max="2579" width="17.85546875" style="99" customWidth="1"/>
    <col min="2580" max="2581" width="19.28515625" style="99" customWidth="1"/>
    <col min="2582" max="2582" width="14.140625" style="99" customWidth="1"/>
    <col min="2583" max="2583" width="15.140625" style="99" customWidth="1"/>
    <col min="2584" max="2793" width="9.140625" style="99" customWidth="1"/>
    <col min="2794" max="2816" width="9.140625" style="99"/>
    <col min="2817" max="2817" width="0.7109375" style="99" customWidth="1"/>
    <col min="2818" max="2818" width="42.5703125" style="99" customWidth="1"/>
    <col min="2819" max="2819" width="29.7109375" style="99" customWidth="1"/>
    <col min="2820" max="2820" width="18" style="99" customWidth="1"/>
    <col min="2821" max="2822" width="19.28515625" style="99" customWidth="1"/>
    <col min="2823" max="2823" width="14.140625" style="99" customWidth="1"/>
    <col min="2824" max="2824" width="15.140625" style="99" customWidth="1"/>
    <col min="2825" max="2825" width="0.140625" style="99" customWidth="1"/>
    <col min="2826" max="2826" width="39.140625" style="99" customWidth="1"/>
    <col min="2827" max="2827" width="32.28515625" style="99" bestFit="1" customWidth="1"/>
    <col min="2828" max="2828" width="20" style="99" customWidth="1"/>
    <col min="2829" max="2830" width="19.28515625" style="99" customWidth="1"/>
    <col min="2831" max="2831" width="14.140625" style="99" customWidth="1"/>
    <col min="2832" max="2832" width="15.140625" style="99" customWidth="1"/>
    <col min="2833" max="2833" width="41.5703125" style="99" customWidth="1"/>
    <col min="2834" max="2834" width="29.85546875" style="99" customWidth="1"/>
    <col min="2835" max="2835" width="17.85546875" style="99" customWidth="1"/>
    <col min="2836" max="2837" width="19.28515625" style="99" customWidth="1"/>
    <col min="2838" max="2838" width="14.140625" style="99" customWidth="1"/>
    <col min="2839" max="2839" width="15.140625" style="99" customWidth="1"/>
    <col min="2840" max="3049" width="9.140625" style="99" customWidth="1"/>
    <col min="3050" max="3072" width="9.140625" style="99"/>
    <col min="3073" max="3073" width="0.7109375" style="99" customWidth="1"/>
    <col min="3074" max="3074" width="42.5703125" style="99" customWidth="1"/>
    <col min="3075" max="3075" width="29.7109375" style="99" customWidth="1"/>
    <col min="3076" max="3076" width="18" style="99" customWidth="1"/>
    <col min="3077" max="3078" width="19.28515625" style="99" customWidth="1"/>
    <col min="3079" max="3079" width="14.140625" style="99" customWidth="1"/>
    <col min="3080" max="3080" width="15.140625" style="99" customWidth="1"/>
    <col min="3081" max="3081" width="0.140625" style="99" customWidth="1"/>
    <col min="3082" max="3082" width="39.140625" style="99" customWidth="1"/>
    <col min="3083" max="3083" width="32.28515625" style="99" bestFit="1" customWidth="1"/>
    <col min="3084" max="3084" width="20" style="99" customWidth="1"/>
    <col min="3085" max="3086" width="19.28515625" style="99" customWidth="1"/>
    <col min="3087" max="3087" width="14.140625" style="99" customWidth="1"/>
    <col min="3088" max="3088" width="15.140625" style="99" customWidth="1"/>
    <col min="3089" max="3089" width="41.5703125" style="99" customWidth="1"/>
    <col min="3090" max="3090" width="29.85546875" style="99" customWidth="1"/>
    <col min="3091" max="3091" width="17.85546875" style="99" customWidth="1"/>
    <col min="3092" max="3093" width="19.28515625" style="99" customWidth="1"/>
    <col min="3094" max="3094" width="14.140625" style="99" customWidth="1"/>
    <col min="3095" max="3095" width="15.140625" style="99" customWidth="1"/>
    <col min="3096" max="3305" width="9.140625" style="99" customWidth="1"/>
    <col min="3306" max="3328" width="9.140625" style="99"/>
    <col min="3329" max="3329" width="0.7109375" style="99" customWidth="1"/>
    <col min="3330" max="3330" width="42.5703125" style="99" customWidth="1"/>
    <col min="3331" max="3331" width="29.7109375" style="99" customWidth="1"/>
    <col min="3332" max="3332" width="18" style="99" customWidth="1"/>
    <col min="3333" max="3334" width="19.28515625" style="99" customWidth="1"/>
    <col min="3335" max="3335" width="14.140625" style="99" customWidth="1"/>
    <col min="3336" max="3336" width="15.140625" style="99" customWidth="1"/>
    <col min="3337" max="3337" width="0.140625" style="99" customWidth="1"/>
    <col min="3338" max="3338" width="39.140625" style="99" customWidth="1"/>
    <col min="3339" max="3339" width="32.28515625" style="99" bestFit="1" customWidth="1"/>
    <col min="3340" max="3340" width="20" style="99" customWidth="1"/>
    <col min="3341" max="3342" width="19.28515625" style="99" customWidth="1"/>
    <col min="3343" max="3343" width="14.140625" style="99" customWidth="1"/>
    <col min="3344" max="3344" width="15.140625" style="99" customWidth="1"/>
    <col min="3345" max="3345" width="41.5703125" style="99" customWidth="1"/>
    <col min="3346" max="3346" width="29.85546875" style="99" customWidth="1"/>
    <col min="3347" max="3347" width="17.85546875" style="99" customWidth="1"/>
    <col min="3348" max="3349" width="19.28515625" style="99" customWidth="1"/>
    <col min="3350" max="3350" width="14.140625" style="99" customWidth="1"/>
    <col min="3351" max="3351" width="15.140625" style="99" customWidth="1"/>
    <col min="3352" max="3561" width="9.140625" style="99" customWidth="1"/>
    <col min="3562" max="3584" width="9.140625" style="99"/>
    <col min="3585" max="3585" width="0.7109375" style="99" customWidth="1"/>
    <col min="3586" max="3586" width="42.5703125" style="99" customWidth="1"/>
    <col min="3587" max="3587" width="29.7109375" style="99" customWidth="1"/>
    <col min="3588" max="3588" width="18" style="99" customWidth="1"/>
    <col min="3589" max="3590" width="19.28515625" style="99" customWidth="1"/>
    <col min="3591" max="3591" width="14.140625" style="99" customWidth="1"/>
    <col min="3592" max="3592" width="15.140625" style="99" customWidth="1"/>
    <col min="3593" max="3593" width="0.140625" style="99" customWidth="1"/>
    <col min="3594" max="3594" width="39.140625" style="99" customWidth="1"/>
    <col min="3595" max="3595" width="32.28515625" style="99" bestFit="1" customWidth="1"/>
    <col min="3596" max="3596" width="20" style="99" customWidth="1"/>
    <col min="3597" max="3598" width="19.28515625" style="99" customWidth="1"/>
    <col min="3599" max="3599" width="14.140625" style="99" customWidth="1"/>
    <col min="3600" max="3600" width="15.140625" style="99" customWidth="1"/>
    <col min="3601" max="3601" width="41.5703125" style="99" customWidth="1"/>
    <col min="3602" max="3602" width="29.85546875" style="99" customWidth="1"/>
    <col min="3603" max="3603" width="17.85546875" style="99" customWidth="1"/>
    <col min="3604" max="3605" width="19.28515625" style="99" customWidth="1"/>
    <col min="3606" max="3606" width="14.140625" style="99" customWidth="1"/>
    <col min="3607" max="3607" width="15.140625" style="99" customWidth="1"/>
    <col min="3608" max="3817" width="9.140625" style="99" customWidth="1"/>
    <col min="3818" max="3840" width="9.140625" style="99"/>
    <col min="3841" max="3841" width="0.7109375" style="99" customWidth="1"/>
    <col min="3842" max="3842" width="42.5703125" style="99" customWidth="1"/>
    <col min="3843" max="3843" width="29.7109375" style="99" customWidth="1"/>
    <col min="3844" max="3844" width="18" style="99" customWidth="1"/>
    <col min="3845" max="3846" width="19.28515625" style="99" customWidth="1"/>
    <col min="3847" max="3847" width="14.140625" style="99" customWidth="1"/>
    <col min="3848" max="3848" width="15.140625" style="99" customWidth="1"/>
    <col min="3849" max="3849" width="0.140625" style="99" customWidth="1"/>
    <col min="3850" max="3850" width="39.140625" style="99" customWidth="1"/>
    <col min="3851" max="3851" width="32.28515625" style="99" bestFit="1" customWidth="1"/>
    <col min="3852" max="3852" width="20" style="99" customWidth="1"/>
    <col min="3853" max="3854" width="19.28515625" style="99" customWidth="1"/>
    <col min="3855" max="3855" width="14.140625" style="99" customWidth="1"/>
    <col min="3856" max="3856" width="15.140625" style="99" customWidth="1"/>
    <col min="3857" max="3857" width="41.5703125" style="99" customWidth="1"/>
    <col min="3858" max="3858" width="29.85546875" style="99" customWidth="1"/>
    <col min="3859" max="3859" width="17.85546875" style="99" customWidth="1"/>
    <col min="3860" max="3861" width="19.28515625" style="99" customWidth="1"/>
    <col min="3862" max="3862" width="14.140625" style="99" customWidth="1"/>
    <col min="3863" max="3863" width="15.140625" style="99" customWidth="1"/>
    <col min="3864" max="4073" width="9.140625" style="99" customWidth="1"/>
    <col min="4074" max="4096" width="9.140625" style="99"/>
    <col min="4097" max="4097" width="0.7109375" style="99" customWidth="1"/>
    <col min="4098" max="4098" width="42.5703125" style="99" customWidth="1"/>
    <col min="4099" max="4099" width="29.7109375" style="99" customWidth="1"/>
    <col min="4100" max="4100" width="18" style="99" customWidth="1"/>
    <col min="4101" max="4102" width="19.28515625" style="99" customWidth="1"/>
    <col min="4103" max="4103" width="14.140625" style="99" customWidth="1"/>
    <col min="4104" max="4104" width="15.140625" style="99" customWidth="1"/>
    <col min="4105" max="4105" width="0.140625" style="99" customWidth="1"/>
    <col min="4106" max="4106" width="39.140625" style="99" customWidth="1"/>
    <col min="4107" max="4107" width="32.28515625" style="99" bestFit="1" customWidth="1"/>
    <col min="4108" max="4108" width="20" style="99" customWidth="1"/>
    <col min="4109" max="4110" width="19.28515625" style="99" customWidth="1"/>
    <col min="4111" max="4111" width="14.140625" style="99" customWidth="1"/>
    <col min="4112" max="4112" width="15.140625" style="99" customWidth="1"/>
    <col min="4113" max="4113" width="41.5703125" style="99" customWidth="1"/>
    <col min="4114" max="4114" width="29.85546875" style="99" customWidth="1"/>
    <col min="4115" max="4115" width="17.85546875" style="99" customWidth="1"/>
    <col min="4116" max="4117" width="19.28515625" style="99" customWidth="1"/>
    <col min="4118" max="4118" width="14.140625" style="99" customWidth="1"/>
    <col min="4119" max="4119" width="15.140625" style="99" customWidth="1"/>
    <col min="4120" max="4329" width="9.140625" style="99" customWidth="1"/>
    <col min="4330" max="4352" width="9.140625" style="99"/>
    <col min="4353" max="4353" width="0.7109375" style="99" customWidth="1"/>
    <col min="4354" max="4354" width="42.5703125" style="99" customWidth="1"/>
    <col min="4355" max="4355" width="29.7109375" style="99" customWidth="1"/>
    <col min="4356" max="4356" width="18" style="99" customWidth="1"/>
    <col min="4357" max="4358" width="19.28515625" style="99" customWidth="1"/>
    <col min="4359" max="4359" width="14.140625" style="99" customWidth="1"/>
    <col min="4360" max="4360" width="15.140625" style="99" customWidth="1"/>
    <col min="4361" max="4361" width="0.140625" style="99" customWidth="1"/>
    <col min="4362" max="4362" width="39.140625" style="99" customWidth="1"/>
    <col min="4363" max="4363" width="32.28515625" style="99" bestFit="1" customWidth="1"/>
    <col min="4364" max="4364" width="20" style="99" customWidth="1"/>
    <col min="4365" max="4366" width="19.28515625" style="99" customWidth="1"/>
    <col min="4367" max="4367" width="14.140625" style="99" customWidth="1"/>
    <col min="4368" max="4368" width="15.140625" style="99" customWidth="1"/>
    <col min="4369" max="4369" width="41.5703125" style="99" customWidth="1"/>
    <col min="4370" max="4370" width="29.85546875" style="99" customWidth="1"/>
    <col min="4371" max="4371" width="17.85546875" style="99" customWidth="1"/>
    <col min="4372" max="4373" width="19.28515625" style="99" customWidth="1"/>
    <col min="4374" max="4374" width="14.140625" style="99" customWidth="1"/>
    <col min="4375" max="4375" width="15.140625" style="99" customWidth="1"/>
    <col min="4376" max="4585" width="9.140625" style="99" customWidth="1"/>
    <col min="4586" max="4608" width="9.140625" style="99"/>
    <col min="4609" max="4609" width="0.7109375" style="99" customWidth="1"/>
    <col min="4610" max="4610" width="42.5703125" style="99" customWidth="1"/>
    <col min="4611" max="4611" width="29.7109375" style="99" customWidth="1"/>
    <col min="4612" max="4612" width="18" style="99" customWidth="1"/>
    <col min="4613" max="4614" width="19.28515625" style="99" customWidth="1"/>
    <col min="4615" max="4615" width="14.140625" style="99" customWidth="1"/>
    <col min="4616" max="4616" width="15.140625" style="99" customWidth="1"/>
    <col min="4617" max="4617" width="0.140625" style="99" customWidth="1"/>
    <col min="4618" max="4618" width="39.140625" style="99" customWidth="1"/>
    <col min="4619" max="4619" width="32.28515625" style="99" bestFit="1" customWidth="1"/>
    <col min="4620" max="4620" width="20" style="99" customWidth="1"/>
    <col min="4621" max="4622" width="19.28515625" style="99" customWidth="1"/>
    <col min="4623" max="4623" width="14.140625" style="99" customWidth="1"/>
    <col min="4624" max="4624" width="15.140625" style="99" customWidth="1"/>
    <col min="4625" max="4625" width="41.5703125" style="99" customWidth="1"/>
    <col min="4626" max="4626" width="29.85546875" style="99" customWidth="1"/>
    <col min="4627" max="4627" width="17.85546875" style="99" customWidth="1"/>
    <col min="4628" max="4629" width="19.28515625" style="99" customWidth="1"/>
    <col min="4630" max="4630" width="14.140625" style="99" customWidth="1"/>
    <col min="4631" max="4631" width="15.140625" style="99" customWidth="1"/>
    <col min="4632" max="4841" width="9.140625" style="99" customWidth="1"/>
    <col min="4842" max="4864" width="9.140625" style="99"/>
    <col min="4865" max="4865" width="0.7109375" style="99" customWidth="1"/>
    <col min="4866" max="4866" width="42.5703125" style="99" customWidth="1"/>
    <col min="4867" max="4867" width="29.7109375" style="99" customWidth="1"/>
    <col min="4868" max="4868" width="18" style="99" customWidth="1"/>
    <col min="4869" max="4870" width="19.28515625" style="99" customWidth="1"/>
    <col min="4871" max="4871" width="14.140625" style="99" customWidth="1"/>
    <col min="4872" max="4872" width="15.140625" style="99" customWidth="1"/>
    <col min="4873" max="4873" width="0.140625" style="99" customWidth="1"/>
    <col min="4874" max="4874" width="39.140625" style="99" customWidth="1"/>
    <col min="4875" max="4875" width="32.28515625" style="99" bestFit="1" customWidth="1"/>
    <col min="4876" max="4876" width="20" style="99" customWidth="1"/>
    <col min="4877" max="4878" width="19.28515625" style="99" customWidth="1"/>
    <col min="4879" max="4879" width="14.140625" style="99" customWidth="1"/>
    <col min="4880" max="4880" width="15.140625" style="99" customWidth="1"/>
    <col min="4881" max="4881" width="41.5703125" style="99" customWidth="1"/>
    <col min="4882" max="4882" width="29.85546875" style="99" customWidth="1"/>
    <col min="4883" max="4883" width="17.85546875" style="99" customWidth="1"/>
    <col min="4884" max="4885" width="19.28515625" style="99" customWidth="1"/>
    <col min="4886" max="4886" width="14.140625" style="99" customWidth="1"/>
    <col min="4887" max="4887" width="15.140625" style="99" customWidth="1"/>
    <col min="4888" max="5097" width="9.140625" style="99" customWidth="1"/>
    <col min="5098" max="5120" width="9.140625" style="99"/>
    <col min="5121" max="5121" width="0.7109375" style="99" customWidth="1"/>
    <col min="5122" max="5122" width="42.5703125" style="99" customWidth="1"/>
    <col min="5123" max="5123" width="29.7109375" style="99" customWidth="1"/>
    <col min="5124" max="5124" width="18" style="99" customWidth="1"/>
    <col min="5125" max="5126" width="19.28515625" style="99" customWidth="1"/>
    <col min="5127" max="5127" width="14.140625" style="99" customWidth="1"/>
    <col min="5128" max="5128" width="15.140625" style="99" customWidth="1"/>
    <col min="5129" max="5129" width="0.140625" style="99" customWidth="1"/>
    <col min="5130" max="5130" width="39.140625" style="99" customWidth="1"/>
    <col min="5131" max="5131" width="32.28515625" style="99" bestFit="1" customWidth="1"/>
    <col min="5132" max="5132" width="20" style="99" customWidth="1"/>
    <col min="5133" max="5134" width="19.28515625" style="99" customWidth="1"/>
    <col min="5135" max="5135" width="14.140625" style="99" customWidth="1"/>
    <col min="5136" max="5136" width="15.140625" style="99" customWidth="1"/>
    <col min="5137" max="5137" width="41.5703125" style="99" customWidth="1"/>
    <col min="5138" max="5138" width="29.85546875" style="99" customWidth="1"/>
    <col min="5139" max="5139" width="17.85546875" style="99" customWidth="1"/>
    <col min="5140" max="5141" width="19.28515625" style="99" customWidth="1"/>
    <col min="5142" max="5142" width="14.140625" style="99" customWidth="1"/>
    <col min="5143" max="5143" width="15.140625" style="99" customWidth="1"/>
    <col min="5144" max="5353" width="9.140625" style="99" customWidth="1"/>
    <col min="5354" max="5376" width="9.140625" style="99"/>
    <col min="5377" max="5377" width="0.7109375" style="99" customWidth="1"/>
    <col min="5378" max="5378" width="42.5703125" style="99" customWidth="1"/>
    <col min="5379" max="5379" width="29.7109375" style="99" customWidth="1"/>
    <col min="5380" max="5380" width="18" style="99" customWidth="1"/>
    <col min="5381" max="5382" width="19.28515625" style="99" customWidth="1"/>
    <col min="5383" max="5383" width="14.140625" style="99" customWidth="1"/>
    <col min="5384" max="5384" width="15.140625" style="99" customWidth="1"/>
    <col min="5385" max="5385" width="0.140625" style="99" customWidth="1"/>
    <col min="5386" max="5386" width="39.140625" style="99" customWidth="1"/>
    <col min="5387" max="5387" width="32.28515625" style="99" bestFit="1" customWidth="1"/>
    <col min="5388" max="5388" width="20" style="99" customWidth="1"/>
    <col min="5389" max="5390" width="19.28515625" style="99" customWidth="1"/>
    <col min="5391" max="5391" width="14.140625" style="99" customWidth="1"/>
    <col min="5392" max="5392" width="15.140625" style="99" customWidth="1"/>
    <col min="5393" max="5393" width="41.5703125" style="99" customWidth="1"/>
    <col min="5394" max="5394" width="29.85546875" style="99" customWidth="1"/>
    <col min="5395" max="5395" width="17.85546875" style="99" customWidth="1"/>
    <col min="5396" max="5397" width="19.28515625" style="99" customWidth="1"/>
    <col min="5398" max="5398" width="14.140625" style="99" customWidth="1"/>
    <col min="5399" max="5399" width="15.140625" style="99" customWidth="1"/>
    <col min="5400" max="5609" width="9.140625" style="99" customWidth="1"/>
    <col min="5610" max="5632" width="9.140625" style="99"/>
    <col min="5633" max="5633" width="0.7109375" style="99" customWidth="1"/>
    <col min="5634" max="5634" width="42.5703125" style="99" customWidth="1"/>
    <col min="5635" max="5635" width="29.7109375" style="99" customWidth="1"/>
    <col min="5636" max="5636" width="18" style="99" customWidth="1"/>
    <col min="5637" max="5638" width="19.28515625" style="99" customWidth="1"/>
    <col min="5639" max="5639" width="14.140625" style="99" customWidth="1"/>
    <col min="5640" max="5640" width="15.140625" style="99" customWidth="1"/>
    <col min="5641" max="5641" width="0.140625" style="99" customWidth="1"/>
    <col min="5642" max="5642" width="39.140625" style="99" customWidth="1"/>
    <col min="5643" max="5643" width="32.28515625" style="99" bestFit="1" customWidth="1"/>
    <col min="5644" max="5644" width="20" style="99" customWidth="1"/>
    <col min="5645" max="5646" width="19.28515625" style="99" customWidth="1"/>
    <col min="5647" max="5647" width="14.140625" style="99" customWidth="1"/>
    <col min="5648" max="5648" width="15.140625" style="99" customWidth="1"/>
    <col min="5649" max="5649" width="41.5703125" style="99" customWidth="1"/>
    <col min="5650" max="5650" width="29.85546875" style="99" customWidth="1"/>
    <col min="5651" max="5651" width="17.85546875" style="99" customWidth="1"/>
    <col min="5652" max="5653" width="19.28515625" style="99" customWidth="1"/>
    <col min="5654" max="5654" width="14.140625" style="99" customWidth="1"/>
    <col min="5655" max="5655" width="15.140625" style="99" customWidth="1"/>
    <col min="5656" max="5865" width="9.140625" style="99" customWidth="1"/>
    <col min="5866" max="5888" width="9.140625" style="99"/>
    <col min="5889" max="5889" width="0.7109375" style="99" customWidth="1"/>
    <col min="5890" max="5890" width="42.5703125" style="99" customWidth="1"/>
    <col min="5891" max="5891" width="29.7109375" style="99" customWidth="1"/>
    <col min="5892" max="5892" width="18" style="99" customWidth="1"/>
    <col min="5893" max="5894" width="19.28515625" style="99" customWidth="1"/>
    <col min="5895" max="5895" width="14.140625" style="99" customWidth="1"/>
    <col min="5896" max="5896" width="15.140625" style="99" customWidth="1"/>
    <col min="5897" max="5897" width="0.140625" style="99" customWidth="1"/>
    <col min="5898" max="5898" width="39.140625" style="99" customWidth="1"/>
    <col min="5899" max="5899" width="32.28515625" style="99" bestFit="1" customWidth="1"/>
    <col min="5900" max="5900" width="20" style="99" customWidth="1"/>
    <col min="5901" max="5902" width="19.28515625" style="99" customWidth="1"/>
    <col min="5903" max="5903" width="14.140625" style="99" customWidth="1"/>
    <col min="5904" max="5904" width="15.140625" style="99" customWidth="1"/>
    <col min="5905" max="5905" width="41.5703125" style="99" customWidth="1"/>
    <col min="5906" max="5906" width="29.85546875" style="99" customWidth="1"/>
    <col min="5907" max="5907" width="17.85546875" style="99" customWidth="1"/>
    <col min="5908" max="5909" width="19.28515625" style="99" customWidth="1"/>
    <col min="5910" max="5910" width="14.140625" style="99" customWidth="1"/>
    <col min="5911" max="5911" width="15.140625" style="99" customWidth="1"/>
    <col min="5912" max="6121" width="9.140625" style="99" customWidth="1"/>
    <col min="6122" max="6144" width="9.140625" style="99"/>
    <col min="6145" max="6145" width="0.7109375" style="99" customWidth="1"/>
    <col min="6146" max="6146" width="42.5703125" style="99" customWidth="1"/>
    <col min="6147" max="6147" width="29.7109375" style="99" customWidth="1"/>
    <col min="6148" max="6148" width="18" style="99" customWidth="1"/>
    <col min="6149" max="6150" width="19.28515625" style="99" customWidth="1"/>
    <col min="6151" max="6151" width="14.140625" style="99" customWidth="1"/>
    <col min="6152" max="6152" width="15.140625" style="99" customWidth="1"/>
    <col min="6153" max="6153" width="0.140625" style="99" customWidth="1"/>
    <col min="6154" max="6154" width="39.140625" style="99" customWidth="1"/>
    <col min="6155" max="6155" width="32.28515625" style="99" bestFit="1" customWidth="1"/>
    <col min="6156" max="6156" width="20" style="99" customWidth="1"/>
    <col min="6157" max="6158" width="19.28515625" style="99" customWidth="1"/>
    <col min="6159" max="6159" width="14.140625" style="99" customWidth="1"/>
    <col min="6160" max="6160" width="15.140625" style="99" customWidth="1"/>
    <col min="6161" max="6161" width="41.5703125" style="99" customWidth="1"/>
    <col min="6162" max="6162" width="29.85546875" style="99" customWidth="1"/>
    <col min="6163" max="6163" width="17.85546875" style="99" customWidth="1"/>
    <col min="6164" max="6165" width="19.28515625" style="99" customWidth="1"/>
    <col min="6166" max="6166" width="14.140625" style="99" customWidth="1"/>
    <col min="6167" max="6167" width="15.140625" style="99" customWidth="1"/>
    <col min="6168" max="6377" width="9.140625" style="99" customWidth="1"/>
    <col min="6378" max="6400" width="9.140625" style="99"/>
    <col min="6401" max="6401" width="0.7109375" style="99" customWidth="1"/>
    <col min="6402" max="6402" width="42.5703125" style="99" customWidth="1"/>
    <col min="6403" max="6403" width="29.7109375" style="99" customWidth="1"/>
    <col min="6404" max="6404" width="18" style="99" customWidth="1"/>
    <col min="6405" max="6406" width="19.28515625" style="99" customWidth="1"/>
    <col min="6407" max="6407" width="14.140625" style="99" customWidth="1"/>
    <col min="6408" max="6408" width="15.140625" style="99" customWidth="1"/>
    <col min="6409" max="6409" width="0.140625" style="99" customWidth="1"/>
    <col min="6410" max="6410" width="39.140625" style="99" customWidth="1"/>
    <col min="6411" max="6411" width="32.28515625" style="99" bestFit="1" customWidth="1"/>
    <col min="6412" max="6412" width="20" style="99" customWidth="1"/>
    <col min="6413" max="6414" width="19.28515625" style="99" customWidth="1"/>
    <col min="6415" max="6415" width="14.140625" style="99" customWidth="1"/>
    <col min="6416" max="6416" width="15.140625" style="99" customWidth="1"/>
    <col min="6417" max="6417" width="41.5703125" style="99" customWidth="1"/>
    <col min="6418" max="6418" width="29.85546875" style="99" customWidth="1"/>
    <col min="6419" max="6419" width="17.85546875" style="99" customWidth="1"/>
    <col min="6420" max="6421" width="19.28515625" style="99" customWidth="1"/>
    <col min="6422" max="6422" width="14.140625" style="99" customWidth="1"/>
    <col min="6423" max="6423" width="15.140625" style="99" customWidth="1"/>
    <col min="6424" max="6633" width="9.140625" style="99" customWidth="1"/>
    <col min="6634" max="6656" width="9.140625" style="99"/>
    <col min="6657" max="6657" width="0.7109375" style="99" customWidth="1"/>
    <col min="6658" max="6658" width="42.5703125" style="99" customWidth="1"/>
    <col min="6659" max="6659" width="29.7109375" style="99" customWidth="1"/>
    <col min="6660" max="6660" width="18" style="99" customWidth="1"/>
    <col min="6661" max="6662" width="19.28515625" style="99" customWidth="1"/>
    <col min="6663" max="6663" width="14.140625" style="99" customWidth="1"/>
    <col min="6664" max="6664" width="15.140625" style="99" customWidth="1"/>
    <col min="6665" max="6665" width="0.140625" style="99" customWidth="1"/>
    <col min="6666" max="6666" width="39.140625" style="99" customWidth="1"/>
    <col min="6667" max="6667" width="32.28515625" style="99" bestFit="1" customWidth="1"/>
    <col min="6668" max="6668" width="20" style="99" customWidth="1"/>
    <col min="6669" max="6670" width="19.28515625" style="99" customWidth="1"/>
    <col min="6671" max="6671" width="14.140625" style="99" customWidth="1"/>
    <col min="6672" max="6672" width="15.140625" style="99" customWidth="1"/>
    <col min="6673" max="6673" width="41.5703125" style="99" customWidth="1"/>
    <col min="6674" max="6674" width="29.85546875" style="99" customWidth="1"/>
    <col min="6675" max="6675" width="17.85546875" style="99" customWidth="1"/>
    <col min="6676" max="6677" width="19.28515625" style="99" customWidth="1"/>
    <col min="6678" max="6678" width="14.140625" style="99" customWidth="1"/>
    <col min="6679" max="6679" width="15.140625" style="99" customWidth="1"/>
    <col min="6680" max="6889" width="9.140625" style="99" customWidth="1"/>
    <col min="6890" max="6912" width="9.140625" style="99"/>
    <col min="6913" max="6913" width="0.7109375" style="99" customWidth="1"/>
    <col min="6914" max="6914" width="42.5703125" style="99" customWidth="1"/>
    <col min="6915" max="6915" width="29.7109375" style="99" customWidth="1"/>
    <col min="6916" max="6916" width="18" style="99" customWidth="1"/>
    <col min="6917" max="6918" width="19.28515625" style="99" customWidth="1"/>
    <col min="6919" max="6919" width="14.140625" style="99" customWidth="1"/>
    <col min="6920" max="6920" width="15.140625" style="99" customWidth="1"/>
    <col min="6921" max="6921" width="0.140625" style="99" customWidth="1"/>
    <col min="6922" max="6922" width="39.140625" style="99" customWidth="1"/>
    <col min="6923" max="6923" width="32.28515625" style="99" bestFit="1" customWidth="1"/>
    <col min="6924" max="6924" width="20" style="99" customWidth="1"/>
    <col min="6925" max="6926" width="19.28515625" style="99" customWidth="1"/>
    <col min="6927" max="6927" width="14.140625" style="99" customWidth="1"/>
    <col min="6928" max="6928" width="15.140625" style="99" customWidth="1"/>
    <col min="6929" max="6929" width="41.5703125" style="99" customWidth="1"/>
    <col min="6930" max="6930" width="29.85546875" style="99" customWidth="1"/>
    <col min="6931" max="6931" width="17.85546875" style="99" customWidth="1"/>
    <col min="6932" max="6933" width="19.28515625" style="99" customWidth="1"/>
    <col min="6934" max="6934" width="14.140625" style="99" customWidth="1"/>
    <col min="6935" max="6935" width="15.140625" style="99" customWidth="1"/>
    <col min="6936" max="7145" width="9.140625" style="99" customWidth="1"/>
    <col min="7146" max="7168" width="9.140625" style="99"/>
    <col min="7169" max="7169" width="0.7109375" style="99" customWidth="1"/>
    <col min="7170" max="7170" width="42.5703125" style="99" customWidth="1"/>
    <col min="7171" max="7171" width="29.7109375" style="99" customWidth="1"/>
    <col min="7172" max="7172" width="18" style="99" customWidth="1"/>
    <col min="7173" max="7174" width="19.28515625" style="99" customWidth="1"/>
    <col min="7175" max="7175" width="14.140625" style="99" customWidth="1"/>
    <col min="7176" max="7176" width="15.140625" style="99" customWidth="1"/>
    <col min="7177" max="7177" width="0.140625" style="99" customWidth="1"/>
    <col min="7178" max="7178" width="39.140625" style="99" customWidth="1"/>
    <col min="7179" max="7179" width="32.28515625" style="99" bestFit="1" customWidth="1"/>
    <col min="7180" max="7180" width="20" style="99" customWidth="1"/>
    <col min="7181" max="7182" width="19.28515625" style="99" customWidth="1"/>
    <col min="7183" max="7183" width="14.140625" style="99" customWidth="1"/>
    <col min="7184" max="7184" width="15.140625" style="99" customWidth="1"/>
    <col min="7185" max="7185" width="41.5703125" style="99" customWidth="1"/>
    <col min="7186" max="7186" width="29.85546875" style="99" customWidth="1"/>
    <col min="7187" max="7187" width="17.85546875" style="99" customWidth="1"/>
    <col min="7188" max="7189" width="19.28515625" style="99" customWidth="1"/>
    <col min="7190" max="7190" width="14.140625" style="99" customWidth="1"/>
    <col min="7191" max="7191" width="15.140625" style="99" customWidth="1"/>
    <col min="7192" max="7401" width="9.140625" style="99" customWidth="1"/>
    <col min="7402" max="7424" width="9.140625" style="99"/>
    <col min="7425" max="7425" width="0.7109375" style="99" customWidth="1"/>
    <col min="7426" max="7426" width="42.5703125" style="99" customWidth="1"/>
    <col min="7427" max="7427" width="29.7109375" style="99" customWidth="1"/>
    <col min="7428" max="7428" width="18" style="99" customWidth="1"/>
    <col min="7429" max="7430" width="19.28515625" style="99" customWidth="1"/>
    <col min="7431" max="7431" width="14.140625" style="99" customWidth="1"/>
    <col min="7432" max="7432" width="15.140625" style="99" customWidth="1"/>
    <col min="7433" max="7433" width="0.140625" style="99" customWidth="1"/>
    <col min="7434" max="7434" width="39.140625" style="99" customWidth="1"/>
    <col min="7435" max="7435" width="32.28515625" style="99" bestFit="1" customWidth="1"/>
    <col min="7436" max="7436" width="20" style="99" customWidth="1"/>
    <col min="7437" max="7438" width="19.28515625" style="99" customWidth="1"/>
    <col min="7439" max="7439" width="14.140625" style="99" customWidth="1"/>
    <col min="7440" max="7440" width="15.140625" style="99" customWidth="1"/>
    <col min="7441" max="7441" width="41.5703125" style="99" customWidth="1"/>
    <col min="7442" max="7442" width="29.85546875" style="99" customWidth="1"/>
    <col min="7443" max="7443" width="17.85546875" style="99" customWidth="1"/>
    <col min="7444" max="7445" width="19.28515625" style="99" customWidth="1"/>
    <col min="7446" max="7446" width="14.140625" style="99" customWidth="1"/>
    <col min="7447" max="7447" width="15.140625" style="99" customWidth="1"/>
    <col min="7448" max="7657" width="9.140625" style="99" customWidth="1"/>
    <col min="7658" max="7680" width="9.140625" style="99"/>
    <col min="7681" max="7681" width="0.7109375" style="99" customWidth="1"/>
    <col min="7682" max="7682" width="42.5703125" style="99" customWidth="1"/>
    <col min="7683" max="7683" width="29.7109375" style="99" customWidth="1"/>
    <col min="7684" max="7684" width="18" style="99" customWidth="1"/>
    <col min="7685" max="7686" width="19.28515625" style="99" customWidth="1"/>
    <col min="7687" max="7687" width="14.140625" style="99" customWidth="1"/>
    <col min="7688" max="7688" width="15.140625" style="99" customWidth="1"/>
    <col min="7689" max="7689" width="0.140625" style="99" customWidth="1"/>
    <col min="7690" max="7690" width="39.140625" style="99" customWidth="1"/>
    <col min="7691" max="7691" width="32.28515625" style="99" bestFit="1" customWidth="1"/>
    <col min="7692" max="7692" width="20" style="99" customWidth="1"/>
    <col min="7693" max="7694" width="19.28515625" style="99" customWidth="1"/>
    <col min="7695" max="7695" width="14.140625" style="99" customWidth="1"/>
    <col min="7696" max="7696" width="15.140625" style="99" customWidth="1"/>
    <col min="7697" max="7697" width="41.5703125" style="99" customWidth="1"/>
    <col min="7698" max="7698" width="29.85546875" style="99" customWidth="1"/>
    <col min="7699" max="7699" width="17.85546875" style="99" customWidth="1"/>
    <col min="7700" max="7701" width="19.28515625" style="99" customWidth="1"/>
    <col min="7702" max="7702" width="14.140625" style="99" customWidth="1"/>
    <col min="7703" max="7703" width="15.140625" style="99" customWidth="1"/>
    <col min="7704" max="7913" width="9.140625" style="99" customWidth="1"/>
    <col min="7914" max="7936" width="9.140625" style="99"/>
    <col min="7937" max="7937" width="0.7109375" style="99" customWidth="1"/>
    <col min="7938" max="7938" width="42.5703125" style="99" customWidth="1"/>
    <col min="7939" max="7939" width="29.7109375" style="99" customWidth="1"/>
    <col min="7940" max="7940" width="18" style="99" customWidth="1"/>
    <col min="7941" max="7942" width="19.28515625" style="99" customWidth="1"/>
    <col min="7943" max="7943" width="14.140625" style="99" customWidth="1"/>
    <col min="7944" max="7944" width="15.140625" style="99" customWidth="1"/>
    <col min="7945" max="7945" width="0.140625" style="99" customWidth="1"/>
    <col min="7946" max="7946" width="39.140625" style="99" customWidth="1"/>
    <col min="7947" max="7947" width="32.28515625" style="99" bestFit="1" customWidth="1"/>
    <col min="7948" max="7948" width="20" style="99" customWidth="1"/>
    <col min="7949" max="7950" width="19.28515625" style="99" customWidth="1"/>
    <col min="7951" max="7951" width="14.140625" style="99" customWidth="1"/>
    <col min="7952" max="7952" width="15.140625" style="99" customWidth="1"/>
    <col min="7953" max="7953" width="41.5703125" style="99" customWidth="1"/>
    <col min="7954" max="7954" width="29.85546875" style="99" customWidth="1"/>
    <col min="7955" max="7955" width="17.85546875" style="99" customWidth="1"/>
    <col min="7956" max="7957" width="19.28515625" style="99" customWidth="1"/>
    <col min="7958" max="7958" width="14.140625" style="99" customWidth="1"/>
    <col min="7959" max="7959" width="15.140625" style="99" customWidth="1"/>
    <col min="7960" max="8169" width="9.140625" style="99" customWidth="1"/>
    <col min="8170" max="8192" width="9.140625" style="99"/>
    <col min="8193" max="8193" width="0.7109375" style="99" customWidth="1"/>
    <col min="8194" max="8194" width="42.5703125" style="99" customWidth="1"/>
    <col min="8195" max="8195" width="29.7109375" style="99" customWidth="1"/>
    <col min="8196" max="8196" width="18" style="99" customWidth="1"/>
    <col min="8197" max="8198" width="19.28515625" style="99" customWidth="1"/>
    <col min="8199" max="8199" width="14.140625" style="99" customWidth="1"/>
    <col min="8200" max="8200" width="15.140625" style="99" customWidth="1"/>
    <col min="8201" max="8201" width="0.140625" style="99" customWidth="1"/>
    <col min="8202" max="8202" width="39.140625" style="99" customWidth="1"/>
    <col min="8203" max="8203" width="32.28515625" style="99" bestFit="1" customWidth="1"/>
    <col min="8204" max="8204" width="20" style="99" customWidth="1"/>
    <col min="8205" max="8206" width="19.28515625" style="99" customWidth="1"/>
    <col min="8207" max="8207" width="14.140625" style="99" customWidth="1"/>
    <col min="8208" max="8208" width="15.140625" style="99" customWidth="1"/>
    <col min="8209" max="8209" width="41.5703125" style="99" customWidth="1"/>
    <col min="8210" max="8210" width="29.85546875" style="99" customWidth="1"/>
    <col min="8211" max="8211" width="17.85546875" style="99" customWidth="1"/>
    <col min="8212" max="8213" width="19.28515625" style="99" customWidth="1"/>
    <col min="8214" max="8214" width="14.140625" style="99" customWidth="1"/>
    <col min="8215" max="8215" width="15.140625" style="99" customWidth="1"/>
    <col min="8216" max="8425" width="9.140625" style="99" customWidth="1"/>
    <col min="8426" max="8448" width="9.140625" style="99"/>
    <col min="8449" max="8449" width="0.7109375" style="99" customWidth="1"/>
    <col min="8450" max="8450" width="42.5703125" style="99" customWidth="1"/>
    <col min="8451" max="8451" width="29.7109375" style="99" customWidth="1"/>
    <col min="8452" max="8452" width="18" style="99" customWidth="1"/>
    <col min="8453" max="8454" width="19.28515625" style="99" customWidth="1"/>
    <col min="8455" max="8455" width="14.140625" style="99" customWidth="1"/>
    <col min="8456" max="8456" width="15.140625" style="99" customWidth="1"/>
    <col min="8457" max="8457" width="0.140625" style="99" customWidth="1"/>
    <col min="8458" max="8458" width="39.140625" style="99" customWidth="1"/>
    <col min="8459" max="8459" width="32.28515625" style="99" bestFit="1" customWidth="1"/>
    <col min="8460" max="8460" width="20" style="99" customWidth="1"/>
    <col min="8461" max="8462" width="19.28515625" style="99" customWidth="1"/>
    <col min="8463" max="8463" width="14.140625" style="99" customWidth="1"/>
    <col min="8464" max="8464" width="15.140625" style="99" customWidth="1"/>
    <col min="8465" max="8465" width="41.5703125" style="99" customWidth="1"/>
    <col min="8466" max="8466" width="29.85546875" style="99" customWidth="1"/>
    <col min="8467" max="8467" width="17.85546875" style="99" customWidth="1"/>
    <col min="8468" max="8469" width="19.28515625" style="99" customWidth="1"/>
    <col min="8470" max="8470" width="14.140625" style="99" customWidth="1"/>
    <col min="8471" max="8471" width="15.140625" style="99" customWidth="1"/>
    <col min="8472" max="8681" width="9.140625" style="99" customWidth="1"/>
    <col min="8682" max="8704" width="9.140625" style="99"/>
    <col min="8705" max="8705" width="0.7109375" style="99" customWidth="1"/>
    <col min="8706" max="8706" width="42.5703125" style="99" customWidth="1"/>
    <col min="8707" max="8707" width="29.7109375" style="99" customWidth="1"/>
    <col min="8708" max="8708" width="18" style="99" customWidth="1"/>
    <col min="8709" max="8710" width="19.28515625" style="99" customWidth="1"/>
    <col min="8711" max="8711" width="14.140625" style="99" customWidth="1"/>
    <col min="8712" max="8712" width="15.140625" style="99" customWidth="1"/>
    <col min="8713" max="8713" width="0.140625" style="99" customWidth="1"/>
    <col min="8714" max="8714" width="39.140625" style="99" customWidth="1"/>
    <col min="8715" max="8715" width="32.28515625" style="99" bestFit="1" customWidth="1"/>
    <col min="8716" max="8716" width="20" style="99" customWidth="1"/>
    <col min="8717" max="8718" width="19.28515625" style="99" customWidth="1"/>
    <col min="8719" max="8719" width="14.140625" style="99" customWidth="1"/>
    <col min="8720" max="8720" width="15.140625" style="99" customWidth="1"/>
    <col min="8721" max="8721" width="41.5703125" style="99" customWidth="1"/>
    <col min="8722" max="8722" width="29.85546875" style="99" customWidth="1"/>
    <col min="8723" max="8723" width="17.85546875" style="99" customWidth="1"/>
    <col min="8724" max="8725" width="19.28515625" style="99" customWidth="1"/>
    <col min="8726" max="8726" width="14.140625" style="99" customWidth="1"/>
    <col min="8727" max="8727" width="15.140625" style="99" customWidth="1"/>
    <col min="8728" max="8937" width="9.140625" style="99" customWidth="1"/>
    <col min="8938" max="8960" width="9.140625" style="99"/>
    <col min="8961" max="8961" width="0.7109375" style="99" customWidth="1"/>
    <col min="8962" max="8962" width="42.5703125" style="99" customWidth="1"/>
    <col min="8963" max="8963" width="29.7109375" style="99" customWidth="1"/>
    <col min="8964" max="8964" width="18" style="99" customWidth="1"/>
    <col min="8965" max="8966" width="19.28515625" style="99" customWidth="1"/>
    <col min="8967" max="8967" width="14.140625" style="99" customWidth="1"/>
    <col min="8968" max="8968" width="15.140625" style="99" customWidth="1"/>
    <col min="8969" max="8969" width="0.140625" style="99" customWidth="1"/>
    <col min="8970" max="8970" width="39.140625" style="99" customWidth="1"/>
    <col min="8971" max="8971" width="32.28515625" style="99" bestFit="1" customWidth="1"/>
    <col min="8972" max="8972" width="20" style="99" customWidth="1"/>
    <col min="8973" max="8974" width="19.28515625" style="99" customWidth="1"/>
    <col min="8975" max="8975" width="14.140625" style="99" customWidth="1"/>
    <col min="8976" max="8976" width="15.140625" style="99" customWidth="1"/>
    <col min="8977" max="8977" width="41.5703125" style="99" customWidth="1"/>
    <col min="8978" max="8978" width="29.85546875" style="99" customWidth="1"/>
    <col min="8979" max="8979" width="17.85546875" style="99" customWidth="1"/>
    <col min="8980" max="8981" width="19.28515625" style="99" customWidth="1"/>
    <col min="8982" max="8982" width="14.140625" style="99" customWidth="1"/>
    <col min="8983" max="8983" width="15.140625" style="99" customWidth="1"/>
    <col min="8984" max="9193" width="9.140625" style="99" customWidth="1"/>
    <col min="9194" max="9216" width="9.140625" style="99"/>
    <col min="9217" max="9217" width="0.7109375" style="99" customWidth="1"/>
    <col min="9218" max="9218" width="42.5703125" style="99" customWidth="1"/>
    <col min="9219" max="9219" width="29.7109375" style="99" customWidth="1"/>
    <col min="9220" max="9220" width="18" style="99" customWidth="1"/>
    <col min="9221" max="9222" width="19.28515625" style="99" customWidth="1"/>
    <col min="9223" max="9223" width="14.140625" style="99" customWidth="1"/>
    <col min="9224" max="9224" width="15.140625" style="99" customWidth="1"/>
    <col min="9225" max="9225" width="0.140625" style="99" customWidth="1"/>
    <col min="9226" max="9226" width="39.140625" style="99" customWidth="1"/>
    <col min="9227" max="9227" width="32.28515625" style="99" bestFit="1" customWidth="1"/>
    <col min="9228" max="9228" width="20" style="99" customWidth="1"/>
    <col min="9229" max="9230" width="19.28515625" style="99" customWidth="1"/>
    <col min="9231" max="9231" width="14.140625" style="99" customWidth="1"/>
    <col min="9232" max="9232" width="15.140625" style="99" customWidth="1"/>
    <col min="9233" max="9233" width="41.5703125" style="99" customWidth="1"/>
    <col min="9234" max="9234" width="29.85546875" style="99" customWidth="1"/>
    <col min="9235" max="9235" width="17.85546875" style="99" customWidth="1"/>
    <col min="9236" max="9237" width="19.28515625" style="99" customWidth="1"/>
    <col min="9238" max="9238" width="14.140625" style="99" customWidth="1"/>
    <col min="9239" max="9239" width="15.140625" style="99" customWidth="1"/>
    <col min="9240" max="9449" width="9.140625" style="99" customWidth="1"/>
    <col min="9450" max="9472" width="9.140625" style="99"/>
    <col min="9473" max="9473" width="0.7109375" style="99" customWidth="1"/>
    <col min="9474" max="9474" width="42.5703125" style="99" customWidth="1"/>
    <col min="9475" max="9475" width="29.7109375" style="99" customWidth="1"/>
    <col min="9476" max="9476" width="18" style="99" customWidth="1"/>
    <col min="9477" max="9478" width="19.28515625" style="99" customWidth="1"/>
    <col min="9479" max="9479" width="14.140625" style="99" customWidth="1"/>
    <col min="9480" max="9480" width="15.140625" style="99" customWidth="1"/>
    <col min="9481" max="9481" width="0.140625" style="99" customWidth="1"/>
    <col min="9482" max="9482" width="39.140625" style="99" customWidth="1"/>
    <col min="9483" max="9483" width="32.28515625" style="99" bestFit="1" customWidth="1"/>
    <col min="9484" max="9484" width="20" style="99" customWidth="1"/>
    <col min="9485" max="9486" width="19.28515625" style="99" customWidth="1"/>
    <col min="9487" max="9487" width="14.140625" style="99" customWidth="1"/>
    <col min="9488" max="9488" width="15.140625" style="99" customWidth="1"/>
    <col min="9489" max="9489" width="41.5703125" style="99" customWidth="1"/>
    <col min="9490" max="9490" width="29.85546875" style="99" customWidth="1"/>
    <col min="9491" max="9491" width="17.85546875" style="99" customWidth="1"/>
    <col min="9492" max="9493" width="19.28515625" style="99" customWidth="1"/>
    <col min="9494" max="9494" width="14.140625" style="99" customWidth="1"/>
    <col min="9495" max="9495" width="15.140625" style="99" customWidth="1"/>
    <col min="9496" max="9705" width="9.140625" style="99" customWidth="1"/>
    <col min="9706" max="9728" width="9.140625" style="99"/>
    <col min="9729" max="9729" width="0.7109375" style="99" customWidth="1"/>
    <col min="9730" max="9730" width="42.5703125" style="99" customWidth="1"/>
    <col min="9731" max="9731" width="29.7109375" style="99" customWidth="1"/>
    <col min="9732" max="9732" width="18" style="99" customWidth="1"/>
    <col min="9733" max="9734" width="19.28515625" style="99" customWidth="1"/>
    <col min="9735" max="9735" width="14.140625" style="99" customWidth="1"/>
    <col min="9736" max="9736" width="15.140625" style="99" customWidth="1"/>
    <col min="9737" max="9737" width="0.140625" style="99" customWidth="1"/>
    <col min="9738" max="9738" width="39.140625" style="99" customWidth="1"/>
    <col min="9739" max="9739" width="32.28515625" style="99" bestFit="1" customWidth="1"/>
    <col min="9740" max="9740" width="20" style="99" customWidth="1"/>
    <col min="9741" max="9742" width="19.28515625" style="99" customWidth="1"/>
    <col min="9743" max="9743" width="14.140625" style="99" customWidth="1"/>
    <col min="9744" max="9744" width="15.140625" style="99" customWidth="1"/>
    <col min="9745" max="9745" width="41.5703125" style="99" customWidth="1"/>
    <col min="9746" max="9746" width="29.85546875" style="99" customWidth="1"/>
    <col min="9747" max="9747" width="17.85546875" style="99" customWidth="1"/>
    <col min="9748" max="9749" width="19.28515625" style="99" customWidth="1"/>
    <col min="9750" max="9750" width="14.140625" style="99" customWidth="1"/>
    <col min="9751" max="9751" width="15.140625" style="99" customWidth="1"/>
    <col min="9752" max="9961" width="9.140625" style="99" customWidth="1"/>
    <col min="9962" max="9984" width="9.140625" style="99"/>
    <col min="9985" max="9985" width="0.7109375" style="99" customWidth="1"/>
    <col min="9986" max="9986" width="42.5703125" style="99" customWidth="1"/>
    <col min="9987" max="9987" width="29.7109375" style="99" customWidth="1"/>
    <col min="9988" max="9988" width="18" style="99" customWidth="1"/>
    <col min="9989" max="9990" width="19.28515625" style="99" customWidth="1"/>
    <col min="9991" max="9991" width="14.140625" style="99" customWidth="1"/>
    <col min="9992" max="9992" width="15.140625" style="99" customWidth="1"/>
    <col min="9993" max="9993" width="0.140625" style="99" customWidth="1"/>
    <col min="9994" max="9994" width="39.140625" style="99" customWidth="1"/>
    <col min="9995" max="9995" width="32.28515625" style="99" bestFit="1" customWidth="1"/>
    <col min="9996" max="9996" width="20" style="99" customWidth="1"/>
    <col min="9997" max="9998" width="19.28515625" style="99" customWidth="1"/>
    <col min="9999" max="9999" width="14.140625" style="99" customWidth="1"/>
    <col min="10000" max="10000" width="15.140625" style="99" customWidth="1"/>
    <col min="10001" max="10001" width="41.5703125" style="99" customWidth="1"/>
    <col min="10002" max="10002" width="29.85546875" style="99" customWidth="1"/>
    <col min="10003" max="10003" width="17.85546875" style="99" customWidth="1"/>
    <col min="10004" max="10005" width="19.28515625" style="99" customWidth="1"/>
    <col min="10006" max="10006" width="14.140625" style="99" customWidth="1"/>
    <col min="10007" max="10007" width="15.140625" style="99" customWidth="1"/>
    <col min="10008" max="10217" width="9.140625" style="99" customWidth="1"/>
    <col min="10218" max="10240" width="9.140625" style="99"/>
    <col min="10241" max="10241" width="0.7109375" style="99" customWidth="1"/>
    <col min="10242" max="10242" width="42.5703125" style="99" customWidth="1"/>
    <col min="10243" max="10243" width="29.7109375" style="99" customWidth="1"/>
    <col min="10244" max="10244" width="18" style="99" customWidth="1"/>
    <col min="10245" max="10246" width="19.28515625" style="99" customWidth="1"/>
    <col min="10247" max="10247" width="14.140625" style="99" customWidth="1"/>
    <col min="10248" max="10248" width="15.140625" style="99" customWidth="1"/>
    <col min="10249" max="10249" width="0.140625" style="99" customWidth="1"/>
    <col min="10250" max="10250" width="39.140625" style="99" customWidth="1"/>
    <col min="10251" max="10251" width="32.28515625" style="99" bestFit="1" customWidth="1"/>
    <col min="10252" max="10252" width="20" style="99" customWidth="1"/>
    <col min="10253" max="10254" width="19.28515625" style="99" customWidth="1"/>
    <col min="10255" max="10255" width="14.140625" style="99" customWidth="1"/>
    <col min="10256" max="10256" width="15.140625" style="99" customWidth="1"/>
    <col min="10257" max="10257" width="41.5703125" style="99" customWidth="1"/>
    <col min="10258" max="10258" width="29.85546875" style="99" customWidth="1"/>
    <col min="10259" max="10259" width="17.85546875" style="99" customWidth="1"/>
    <col min="10260" max="10261" width="19.28515625" style="99" customWidth="1"/>
    <col min="10262" max="10262" width="14.140625" style="99" customWidth="1"/>
    <col min="10263" max="10263" width="15.140625" style="99" customWidth="1"/>
    <col min="10264" max="10473" width="9.140625" style="99" customWidth="1"/>
    <col min="10474" max="10496" width="9.140625" style="99"/>
    <col min="10497" max="10497" width="0.7109375" style="99" customWidth="1"/>
    <col min="10498" max="10498" width="42.5703125" style="99" customWidth="1"/>
    <col min="10499" max="10499" width="29.7109375" style="99" customWidth="1"/>
    <col min="10500" max="10500" width="18" style="99" customWidth="1"/>
    <col min="10501" max="10502" width="19.28515625" style="99" customWidth="1"/>
    <col min="10503" max="10503" width="14.140625" style="99" customWidth="1"/>
    <col min="10504" max="10504" width="15.140625" style="99" customWidth="1"/>
    <col min="10505" max="10505" width="0.140625" style="99" customWidth="1"/>
    <col min="10506" max="10506" width="39.140625" style="99" customWidth="1"/>
    <col min="10507" max="10507" width="32.28515625" style="99" bestFit="1" customWidth="1"/>
    <col min="10508" max="10508" width="20" style="99" customWidth="1"/>
    <col min="10509" max="10510" width="19.28515625" style="99" customWidth="1"/>
    <col min="10511" max="10511" width="14.140625" style="99" customWidth="1"/>
    <col min="10512" max="10512" width="15.140625" style="99" customWidth="1"/>
    <col min="10513" max="10513" width="41.5703125" style="99" customWidth="1"/>
    <col min="10514" max="10514" width="29.85546875" style="99" customWidth="1"/>
    <col min="10515" max="10515" width="17.85546875" style="99" customWidth="1"/>
    <col min="10516" max="10517" width="19.28515625" style="99" customWidth="1"/>
    <col min="10518" max="10518" width="14.140625" style="99" customWidth="1"/>
    <col min="10519" max="10519" width="15.140625" style="99" customWidth="1"/>
    <col min="10520" max="10729" width="9.140625" style="99" customWidth="1"/>
    <col min="10730" max="10752" width="9.140625" style="99"/>
    <col min="10753" max="10753" width="0.7109375" style="99" customWidth="1"/>
    <col min="10754" max="10754" width="42.5703125" style="99" customWidth="1"/>
    <col min="10755" max="10755" width="29.7109375" style="99" customWidth="1"/>
    <col min="10756" max="10756" width="18" style="99" customWidth="1"/>
    <col min="10757" max="10758" width="19.28515625" style="99" customWidth="1"/>
    <col min="10759" max="10759" width="14.140625" style="99" customWidth="1"/>
    <col min="10760" max="10760" width="15.140625" style="99" customWidth="1"/>
    <col min="10761" max="10761" width="0.140625" style="99" customWidth="1"/>
    <col min="10762" max="10762" width="39.140625" style="99" customWidth="1"/>
    <col min="10763" max="10763" width="32.28515625" style="99" bestFit="1" customWidth="1"/>
    <col min="10764" max="10764" width="20" style="99" customWidth="1"/>
    <col min="10765" max="10766" width="19.28515625" style="99" customWidth="1"/>
    <col min="10767" max="10767" width="14.140625" style="99" customWidth="1"/>
    <col min="10768" max="10768" width="15.140625" style="99" customWidth="1"/>
    <col min="10769" max="10769" width="41.5703125" style="99" customWidth="1"/>
    <col min="10770" max="10770" width="29.85546875" style="99" customWidth="1"/>
    <col min="10771" max="10771" width="17.85546875" style="99" customWidth="1"/>
    <col min="10772" max="10773" width="19.28515625" style="99" customWidth="1"/>
    <col min="10774" max="10774" width="14.140625" style="99" customWidth="1"/>
    <col min="10775" max="10775" width="15.140625" style="99" customWidth="1"/>
    <col min="10776" max="10985" width="9.140625" style="99" customWidth="1"/>
    <col min="10986" max="11008" width="9.140625" style="99"/>
    <col min="11009" max="11009" width="0.7109375" style="99" customWidth="1"/>
    <col min="11010" max="11010" width="42.5703125" style="99" customWidth="1"/>
    <col min="11011" max="11011" width="29.7109375" style="99" customWidth="1"/>
    <col min="11012" max="11012" width="18" style="99" customWidth="1"/>
    <col min="11013" max="11014" width="19.28515625" style="99" customWidth="1"/>
    <col min="11015" max="11015" width="14.140625" style="99" customWidth="1"/>
    <col min="11016" max="11016" width="15.140625" style="99" customWidth="1"/>
    <col min="11017" max="11017" width="0.140625" style="99" customWidth="1"/>
    <col min="11018" max="11018" width="39.140625" style="99" customWidth="1"/>
    <col min="11019" max="11019" width="32.28515625" style="99" bestFit="1" customWidth="1"/>
    <col min="11020" max="11020" width="20" style="99" customWidth="1"/>
    <col min="11021" max="11022" width="19.28515625" style="99" customWidth="1"/>
    <col min="11023" max="11023" width="14.140625" style="99" customWidth="1"/>
    <col min="11024" max="11024" width="15.140625" style="99" customWidth="1"/>
    <col min="11025" max="11025" width="41.5703125" style="99" customWidth="1"/>
    <col min="11026" max="11026" width="29.85546875" style="99" customWidth="1"/>
    <col min="11027" max="11027" width="17.85546875" style="99" customWidth="1"/>
    <col min="11028" max="11029" width="19.28515625" style="99" customWidth="1"/>
    <col min="11030" max="11030" width="14.140625" style="99" customWidth="1"/>
    <col min="11031" max="11031" width="15.140625" style="99" customWidth="1"/>
    <col min="11032" max="11241" width="9.140625" style="99" customWidth="1"/>
    <col min="11242" max="11264" width="9.140625" style="99"/>
    <col min="11265" max="11265" width="0.7109375" style="99" customWidth="1"/>
    <col min="11266" max="11266" width="42.5703125" style="99" customWidth="1"/>
    <col min="11267" max="11267" width="29.7109375" style="99" customWidth="1"/>
    <col min="11268" max="11268" width="18" style="99" customWidth="1"/>
    <col min="11269" max="11270" width="19.28515625" style="99" customWidth="1"/>
    <col min="11271" max="11271" width="14.140625" style="99" customWidth="1"/>
    <col min="11272" max="11272" width="15.140625" style="99" customWidth="1"/>
    <col min="11273" max="11273" width="0.140625" style="99" customWidth="1"/>
    <col min="11274" max="11274" width="39.140625" style="99" customWidth="1"/>
    <col min="11275" max="11275" width="32.28515625" style="99" bestFit="1" customWidth="1"/>
    <col min="11276" max="11276" width="20" style="99" customWidth="1"/>
    <col min="11277" max="11278" width="19.28515625" style="99" customWidth="1"/>
    <col min="11279" max="11279" width="14.140625" style="99" customWidth="1"/>
    <col min="11280" max="11280" width="15.140625" style="99" customWidth="1"/>
    <col min="11281" max="11281" width="41.5703125" style="99" customWidth="1"/>
    <col min="11282" max="11282" width="29.85546875" style="99" customWidth="1"/>
    <col min="11283" max="11283" width="17.85546875" style="99" customWidth="1"/>
    <col min="11284" max="11285" width="19.28515625" style="99" customWidth="1"/>
    <col min="11286" max="11286" width="14.140625" style="99" customWidth="1"/>
    <col min="11287" max="11287" width="15.140625" style="99" customWidth="1"/>
    <col min="11288" max="11497" width="9.140625" style="99" customWidth="1"/>
    <col min="11498" max="11520" width="9.140625" style="99"/>
    <col min="11521" max="11521" width="0.7109375" style="99" customWidth="1"/>
    <col min="11522" max="11522" width="42.5703125" style="99" customWidth="1"/>
    <col min="11523" max="11523" width="29.7109375" style="99" customWidth="1"/>
    <col min="11524" max="11524" width="18" style="99" customWidth="1"/>
    <col min="11525" max="11526" width="19.28515625" style="99" customWidth="1"/>
    <col min="11527" max="11527" width="14.140625" style="99" customWidth="1"/>
    <col min="11528" max="11528" width="15.140625" style="99" customWidth="1"/>
    <col min="11529" max="11529" width="0.140625" style="99" customWidth="1"/>
    <col min="11530" max="11530" width="39.140625" style="99" customWidth="1"/>
    <col min="11531" max="11531" width="32.28515625" style="99" bestFit="1" customWidth="1"/>
    <col min="11532" max="11532" width="20" style="99" customWidth="1"/>
    <col min="11533" max="11534" width="19.28515625" style="99" customWidth="1"/>
    <col min="11535" max="11535" width="14.140625" style="99" customWidth="1"/>
    <col min="11536" max="11536" width="15.140625" style="99" customWidth="1"/>
    <col min="11537" max="11537" width="41.5703125" style="99" customWidth="1"/>
    <col min="11538" max="11538" width="29.85546875" style="99" customWidth="1"/>
    <col min="11539" max="11539" width="17.85546875" style="99" customWidth="1"/>
    <col min="11540" max="11541" width="19.28515625" style="99" customWidth="1"/>
    <col min="11542" max="11542" width="14.140625" style="99" customWidth="1"/>
    <col min="11543" max="11543" width="15.140625" style="99" customWidth="1"/>
    <col min="11544" max="11753" width="9.140625" style="99" customWidth="1"/>
    <col min="11754" max="11776" width="9.140625" style="99"/>
    <col min="11777" max="11777" width="0.7109375" style="99" customWidth="1"/>
    <col min="11778" max="11778" width="42.5703125" style="99" customWidth="1"/>
    <col min="11779" max="11779" width="29.7109375" style="99" customWidth="1"/>
    <col min="11780" max="11780" width="18" style="99" customWidth="1"/>
    <col min="11781" max="11782" width="19.28515625" style="99" customWidth="1"/>
    <col min="11783" max="11783" width="14.140625" style="99" customWidth="1"/>
    <col min="11784" max="11784" width="15.140625" style="99" customWidth="1"/>
    <col min="11785" max="11785" width="0.140625" style="99" customWidth="1"/>
    <col min="11786" max="11786" width="39.140625" style="99" customWidth="1"/>
    <col min="11787" max="11787" width="32.28515625" style="99" bestFit="1" customWidth="1"/>
    <col min="11788" max="11788" width="20" style="99" customWidth="1"/>
    <col min="11789" max="11790" width="19.28515625" style="99" customWidth="1"/>
    <col min="11791" max="11791" width="14.140625" style="99" customWidth="1"/>
    <col min="11792" max="11792" width="15.140625" style="99" customWidth="1"/>
    <col min="11793" max="11793" width="41.5703125" style="99" customWidth="1"/>
    <col min="11794" max="11794" width="29.85546875" style="99" customWidth="1"/>
    <col min="11795" max="11795" width="17.85546875" style="99" customWidth="1"/>
    <col min="11796" max="11797" width="19.28515625" style="99" customWidth="1"/>
    <col min="11798" max="11798" width="14.140625" style="99" customWidth="1"/>
    <col min="11799" max="11799" width="15.140625" style="99" customWidth="1"/>
    <col min="11800" max="12009" width="9.140625" style="99" customWidth="1"/>
    <col min="12010" max="12032" width="9.140625" style="99"/>
    <col min="12033" max="12033" width="0.7109375" style="99" customWidth="1"/>
    <col min="12034" max="12034" width="42.5703125" style="99" customWidth="1"/>
    <col min="12035" max="12035" width="29.7109375" style="99" customWidth="1"/>
    <col min="12036" max="12036" width="18" style="99" customWidth="1"/>
    <col min="12037" max="12038" width="19.28515625" style="99" customWidth="1"/>
    <col min="12039" max="12039" width="14.140625" style="99" customWidth="1"/>
    <col min="12040" max="12040" width="15.140625" style="99" customWidth="1"/>
    <col min="12041" max="12041" width="0.140625" style="99" customWidth="1"/>
    <col min="12042" max="12042" width="39.140625" style="99" customWidth="1"/>
    <col min="12043" max="12043" width="32.28515625" style="99" bestFit="1" customWidth="1"/>
    <col min="12044" max="12044" width="20" style="99" customWidth="1"/>
    <col min="12045" max="12046" width="19.28515625" style="99" customWidth="1"/>
    <col min="12047" max="12047" width="14.140625" style="99" customWidth="1"/>
    <col min="12048" max="12048" width="15.140625" style="99" customWidth="1"/>
    <col min="12049" max="12049" width="41.5703125" style="99" customWidth="1"/>
    <col min="12050" max="12050" width="29.85546875" style="99" customWidth="1"/>
    <col min="12051" max="12051" width="17.85546875" style="99" customWidth="1"/>
    <col min="12052" max="12053" width="19.28515625" style="99" customWidth="1"/>
    <col min="12054" max="12054" width="14.140625" style="99" customWidth="1"/>
    <col min="12055" max="12055" width="15.140625" style="99" customWidth="1"/>
    <col min="12056" max="12265" width="9.140625" style="99" customWidth="1"/>
    <col min="12266" max="12288" width="9.140625" style="99"/>
    <col min="12289" max="12289" width="0.7109375" style="99" customWidth="1"/>
    <col min="12290" max="12290" width="42.5703125" style="99" customWidth="1"/>
    <col min="12291" max="12291" width="29.7109375" style="99" customWidth="1"/>
    <col min="12292" max="12292" width="18" style="99" customWidth="1"/>
    <col min="12293" max="12294" width="19.28515625" style="99" customWidth="1"/>
    <col min="12295" max="12295" width="14.140625" style="99" customWidth="1"/>
    <col min="12296" max="12296" width="15.140625" style="99" customWidth="1"/>
    <col min="12297" max="12297" width="0.140625" style="99" customWidth="1"/>
    <col min="12298" max="12298" width="39.140625" style="99" customWidth="1"/>
    <col min="12299" max="12299" width="32.28515625" style="99" bestFit="1" customWidth="1"/>
    <col min="12300" max="12300" width="20" style="99" customWidth="1"/>
    <col min="12301" max="12302" width="19.28515625" style="99" customWidth="1"/>
    <col min="12303" max="12303" width="14.140625" style="99" customWidth="1"/>
    <col min="12304" max="12304" width="15.140625" style="99" customWidth="1"/>
    <col min="12305" max="12305" width="41.5703125" style="99" customWidth="1"/>
    <col min="12306" max="12306" width="29.85546875" style="99" customWidth="1"/>
    <col min="12307" max="12307" width="17.85546875" style="99" customWidth="1"/>
    <col min="12308" max="12309" width="19.28515625" style="99" customWidth="1"/>
    <col min="12310" max="12310" width="14.140625" style="99" customWidth="1"/>
    <col min="12311" max="12311" width="15.140625" style="99" customWidth="1"/>
    <col min="12312" max="12521" width="9.140625" style="99" customWidth="1"/>
    <col min="12522" max="12544" width="9.140625" style="99"/>
    <col min="12545" max="12545" width="0.7109375" style="99" customWidth="1"/>
    <col min="12546" max="12546" width="42.5703125" style="99" customWidth="1"/>
    <col min="12547" max="12547" width="29.7109375" style="99" customWidth="1"/>
    <col min="12548" max="12548" width="18" style="99" customWidth="1"/>
    <col min="12549" max="12550" width="19.28515625" style="99" customWidth="1"/>
    <col min="12551" max="12551" width="14.140625" style="99" customWidth="1"/>
    <col min="12552" max="12552" width="15.140625" style="99" customWidth="1"/>
    <col min="12553" max="12553" width="0.140625" style="99" customWidth="1"/>
    <col min="12554" max="12554" width="39.140625" style="99" customWidth="1"/>
    <col min="12555" max="12555" width="32.28515625" style="99" bestFit="1" customWidth="1"/>
    <col min="12556" max="12556" width="20" style="99" customWidth="1"/>
    <col min="12557" max="12558" width="19.28515625" style="99" customWidth="1"/>
    <col min="12559" max="12559" width="14.140625" style="99" customWidth="1"/>
    <col min="12560" max="12560" width="15.140625" style="99" customWidth="1"/>
    <col min="12561" max="12561" width="41.5703125" style="99" customWidth="1"/>
    <col min="12562" max="12562" width="29.85546875" style="99" customWidth="1"/>
    <col min="12563" max="12563" width="17.85546875" style="99" customWidth="1"/>
    <col min="12564" max="12565" width="19.28515625" style="99" customWidth="1"/>
    <col min="12566" max="12566" width="14.140625" style="99" customWidth="1"/>
    <col min="12567" max="12567" width="15.140625" style="99" customWidth="1"/>
    <col min="12568" max="12777" width="9.140625" style="99" customWidth="1"/>
    <col min="12778" max="12800" width="9.140625" style="99"/>
    <col min="12801" max="12801" width="0.7109375" style="99" customWidth="1"/>
    <col min="12802" max="12802" width="42.5703125" style="99" customWidth="1"/>
    <col min="12803" max="12803" width="29.7109375" style="99" customWidth="1"/>
    <col min="12804" max="12804" width="18" style="99" customWidth="1"/>
    <col min="12805" max="12806" width="19.28515625" style="99" customWidth="1"/>
    <col min="12807" max="12807" width="14.140625" style="99" customWidth="1"/>
    <col min="12808" max="12808" width="15.140625" style="99" customWidth="1"/>
    <col min="12809" max="12809" width="0.140625" style="99" customWidth="1"/>
    <col min="12810" max="12810" width="39.140625" style="99" customWidth="1"/>
    <col min="12811" max="12811" width="32.28515625" style="99" bestFit="1" customWidth="1"/>
    <col min="12812" max="12812" width="20" style="99" customWidth="1"/>
    <col min="12813" max="12814" width="19.28515625" style="99" customWidth="1"/>
    <col min="12815" max="12815" width="14.140625" style="99" customWidth="1"/>
    <col min="12816" max="12816" width="15.140625" style="99" customWidth="1"/>
    <col min="12817" max="12817" width="41.5703125" style="99" customWidth="1"/>
    <col min="12818" max="12818" width="29.85546875" style="99" customWidth="1"/>
    <col min="12819" max="12819" width="17.85546875" style="99" customWidth="1"/>
    <col min="12820" max="12821" width="19.28515625" style="99" customWidth="1"/>
    <col min="12822" max="12822" width="14.140625" style="99" customWidth="1"/>
    <col min="12823" max="12823" width="15.140625" style="99" customWidth="1"/>
    <col min="12824" max="13033" width="9.140625" style="99" customWidth="1"/>
    <col min="13034" max="13056" width="9.140625" style="99"/>
    <col min="13057" max="13057" width="0.7109375" style="99" customWidth="1"/>
    <col min="13058" max="13058" width="42.5703125" style="99" customWidth="1"/>
    <col min="13059" max="13059" width="29.7109375" style="99" customWidth="1"/>
    <col min="13060" max="13060" width="18" style="99" customWidth="1"/>
    <col min="13061" max="13062" width="19.28515625" style="99" customWidth="1"/>
    <col min="13063" max="13063" width="14.140625" style="99" customWidth="1"/>
    <col min="13064" max="13064" width="15.140625" style="99" customWidth="1"/>
    <col min="13065" max="13065" width="0.140625" style="99" customWidth="1"/>
    <col min="13066" max="13066" width="39.140625" style="99" customWidth="1"/>
    <col min="13067" max="13067" width="32.28515625" style="99" bestFit="1" customWidth="1"/>
    <col min="13068" max="13068" width="20" style="99" customWidth="1"/>
    <col min="13069" max="13070" width="19.28515625" style="99" customWidth="1"/>
    <col min="13071" max="13071" width="14.140625" style="99" customWidth="1"/>
    <col min="13072" max="13072" width="15.140625" style="99" customWidth="1"/>
    <col min="13073" max="13073" width="41.5703125" style="99" customWidth="1"/>
    <col min="13074" max="13074" width="29.85546875" style="99" customWidth="1"/>
    <col min="13075" max="13075" width="17.85546875" style="99" customWidth="1"/>
    <col min="13076" max="13077" width="19.28515625" style="99" customWidth="1"/>
    <col min="13078" max="13078" width="14.140625" style="99" customWidth="1"/>
    <col min="13079" max="13079" width="15.140625" style="99" customWidth="1"/>
    <col min="13080" max="13289" width="9.140625" style="99" customWidth="1"/>
    <col min="13290" max="13312" width="9.140625" style="99"/>
    <col min="13313" max="13313" width="0.7109375" style="99" customWidth="1"/>
    <col min="13314" max="13314" width="42.5703125" style="99" customWidth="1"/>
    <col min="13315" max="13315" width="29.7109375" style="99" customWidth="1"/>
    <col min="13316" max="13316" width="18" style="99" customWidth="1"/>
    <col min="13317" max="13318" width="19.28515625" style="99" customWidth="1"/>
    <col min="13319" max="13319" width="14.140625" style="99" customWidth="1"/>
    <col min="13320" max="13320" width="15.140625" style="99" customWidth="1"/>
    <col min="13321" max="13321" width="0.140625" style="99" customWidth="1"/>
    <col min="13322" max="13322" width="39.140625" style="99" customWidth="1"/>
    <col min="13323" max="13323" width="32.28515625" style="99" bestFit="1" customWidth="1"/>
    <col min="13324" max="13324" width="20" style="99" customWidth="1"/>
    <col min="13325" max="13326" width="19.28515625" style="99" customWidth="1"/>
    <col min="13327" max="13327" width="14.140625" style="99" customWidth="1"/>
    <col min="13328" max="13328" width="15.140625" style="99" customWidth="1"/>
    <col min="13329" max="13329" width="41.5703125" style="99" customWidth="1"/>
    <col min="13330" max="13330" width="29.85546875" style="99" customWidth="1"/>
    <col min="13331" max="13331" width="17.85546875" style="99" customWidth="1"/>
    <col min="13332" max="13333" width="19.28515625" style="99" customWidth="1"/>
    <col min="13334" max="13334" width="14.140625" style="99" customWidth="1"/>
    <col min="13335" max="13335" width="15.140625" style="99" customWidth="1"/>
    <col min="13336" max="13545" width="9.140625" style="99" customWidth="1"/>
    <col min="13546" max="13568" width="9.140625" style="99"/>
    <col min="13569" max="13569" width="0.7109375" style="99" customWidth="1"/>
    <col min="13570" max="13570" width="42.5703125" style="99" customWidth="1"/>
    <col min="13571" max="13571" width="29.7109375" style="99" customWidth="1"/>
    <col min="13572" max="13572" width="18" style="99" customWidth="1"/>
    <col min="13573" max="13574" width="19.28515625" style="99" customWidth="1"/>
    <col min="13575" max="13575" width="14.140625" style="99" customWidth="1"/>
    <col min="13576" max="13576" width="15.140625" style="99" customWidth="1"/>
    <col min="13577" max="13577" width="0.140625" style="99" customWidth="1"/>
    <col min="13578" max="13578" width="39.140625" style="99" customWidth="1"/>
    <col min="13579" max="13579" width="32.28515625" style="99" bestFit="1" customWidth="1"/>
    <col min="13580" max="13580" width="20" style="99" customWidth="1"/>
    <col min="13581" max="13582" width="19.28515625" style="99" customWidth="1"/>
    <col min="13583" max="13583" width="14.140625" style="99" customWidth="1"/>
    <col min="13584" max="13584" width="15.140625" style="99" customWidth="1"/>
    <col min="13585" max="13585" width="41.5703125" style="99" customWidth="1"/>
    <col min="13586" max="13586" width="29.85546875" style="99" customWidth="1"/>
    <col min="13587" max="13587" width="17.85546875" style="99" customWidth="1"/>
    <col min="13588" max="13589" width="19.28515625" style="99" customWidth="1"/>
    <col min="13590" max="13590" width="14.140625" style="99" customWidth="1"/>
    <col min="13591" max="13591" width="15.140625" style="99" customWidth="1"/>
    <col min="13592" max="13801" width="9.140625" style="99" customWidth="1"/>
    <col min="13802" max="13824" width="9.140625" style="99"/>
    <col min="13825" max="13825" width="0.7109375" style="99" customWidth="1"/>
    <col min="13826" max="13826" width="42.5703125" style="99" customWidth="1"/>
    <col min="13827" max="13827" width="29.7109375" style="99" customWidth="1"/>
    <col min="13828" max="13828" width="18" style="99" customWidth="1"/>
    <col min="13829" max="13830" width="19.28515625" style="99" customWidth="1"/>
    <col min="13831" max="13831" width="14.140625" style="99" customWidth="1"/>
    <col min="13832" max="13832" width="15.140625" style="99" customWidth="1"/>
    <col min="13833" max="13833" width="0.140625" style="99" customWidth="1"/>
    <col min="13834" max="13834" width="39.140625" style="99" customWidth="1"/>
    <col min="13835" max="13835" width="32.28515625" style="99" bestFit="1" customWidth="1"/>
    <col min="13836" max="13836" width="20" style="99" customWidth="1"/>
    <col min="13837" max="13838" width="19.28515625" style="99" customWidth="1"/>
    <col min="13839" max="13839" width="14.140625" style="99" customWidth="1"/>
    <col min="13840" max="13840" width="15.140625" style="99" customWidth="1"/>
    <col min="13841" max="13841" width="41.5703125" style="99" customWidth="1"/>
    <col min="13842" max="13842" width="29.85546875" style="99" customWidth="1"/>
    <col min="13843" max="13843" width="17.85546875" style="99" customWidth="1"/>
    <col min="13844" max="13845" width="19.28515625" style="99" customWidth="1"/>
    <col min="13846" max="13846" width="14.140625" style="99" customWidth="1"/>
    <col min="13847" max="13847" width="15.140625" style="99" customWidth="1"/>
    <col min="13848" max="14057" width="9.140625" style="99" customWidth="1"/>
    <col min="14058" max="14080" width="9.140625" style="99"/>
    <col min="14081" max="14081" width="0.7109375" style="99" customWidth="1"/>
    <col min="14082" max="14082" width="42.5703125" style="99" customWidth="1"/>
    <col min="14083" max="14083" width="29.7109375" style="99" customWidth="1"/>
    <col min="14084" max="14084" width="18" style="99" customWidth="1"/>
    <col min="14085" max="14086" width="19.28515625" style="99" customWidth="1"/>
    <col min="14087" max="14087" width="14.140625" style="99" customWidth="1"/>
    <col min="14088" max="14088" width="15.140625" style="99" customWidth="1"/>
    <col min="14089" max="14089" width="0.140625" style="99" customWidth="1"/>
    <col min="14090" max="14090" width="39.140625" style="99" customWidth="1"/>
    <col min="14091" max="14091" width="32.28515625" style="99" bestFit="1" customWidth="1"/>
    <col min="14092" max="14092" width="20" style="99" customWidth="1"/>
    <col min="14093" max="14094" width="19.28515625" style="99" customWidth="1"/>
    <col min="14095" max="14095" width="14.140625" style="99" customWidth="1"/>
    <col min="14096" max="14096" width="15.140625" style="99" customWidth="1"/>
    <col min="14097" max="14097" width="41.5703125" style="99" customWidth="1"/>
    <col min="14098" max="14098" width="29.85546875" style="99" customWidth="1"/>
    <col min="14099" max="14099" width="17.85546875" style="99" customWidth="1"/>
    <col min="14100" max="14101" width="19.28515625" style="99" customWidth="1"/>
    <col min="14102" max="14102" width="14.140625" style="99" customWidth="1"/>
    <col min="14103" max="14103" width="15.140625" style="99" customWidth="1"/>
    <col min="14104" max="14313" width="9.140625" style="99" customWidth="1"/>
    <col min="14314" max="14336" width="9.140625" style="99"/>
    <col min="14337" max="14337" width="0.7109375" style="99" customWidth="1"/>
    <col min="14338" max="14338" width="42.5703125" style="99" customWidth="1"/>
    <col min="14339" max="14339" width="29.7109375" style="99" customWidth="1"/>
    <col min="14340" max="14340" width="18" style="99" customWidth="1"/>
    <col min="14341" max="14342" width="19.28515625" style="99" customWidth="1"/>
    <col min="14343" max="14343" width="14.140625" style="99" customWidth="1"/>
    <col min="14344" max="14344" width="15.140625" style="99" customWidth="1"/>
    <col min="14345" max="14345" width="0.140625" style="99" customWidth="1"/>
    <col min="14346" max="14346" width="39.140625" style="99" customWidth="1"/>
    <col min="14347" max="14347" width="32.28515625" style="99" bestFit="1" customWidth="1"/>
    <col min="14348" max="14348" width="20" style="99" customWidth="1"/>
    <col min="14349" max="14350" width="19.28515625" style="99" customWidth="1"/>
    <col min="14351" max="14351" width="14.140625" style="99" customWidth="1"/>
    <col min="14352" max="14352" width="15.140625" style="99" customWidth="1"/>
    <col min="14353" max="14353" width="41.5703125" style="99" customWidth="1"/>
    <col min="14354" max="14354" width="29.85546875" style="99" customWidth="1"/>
    <col min="14355" max="14355" width="17.85546875" style="99" customWidth="1"/>
    <col min="14356" max="14357" width="19.28515625" style="99" customWidth="1"/>
    <col min="14358" max="14358" width="14.140625" style="99" customWidth="1"/>
    <col min="14359" max="14359" width="15.140625" style="99" customWidth="1"/>
    <col min="14360" max="14569" width="9.140625" style="99" customWidth="1"/>
    <col min="14570" max="14592" width="9.140625" style="99"/>
    <col min="14593" max="14593" width="0.7109375" style="99" customWidth="1"/>
    <col min="14594" max="14594" width="42.5703125" style="99" customWidth="1"/>
    <col min="14595" max="14595" width="29.7109375" style="99" customWidth="1"/>
    <col min="14596" max="14596" width="18" style="99" customWidth="1"/>
    <col min="14597" max="14598" width="19.28515625" style="99" customWidth="1"/>
    <col min="14599" max="14599" width="14.140625" style="99" customWidth="1"/>
    <col min="14600" max="14600" width="15.140625" style="99" customWidth="1"/>
    <col min="14601" max="14601" width="0.140625" style="99" customWidth="1"/>
    <col min="14602" max="14602" width="39.140625" style="99" customWidth="1"/>
    <col min="14603" max="14603" width="32.28515625" style="99" bestFit="1" customWidth="1"/>
    <col min="14604" max="14604" width="20" style="99" customWidth="1"/>
    <col min="14605" max="14606" width="19.28515625" style="99" customWidth="1"/>
    <col min="14607" max="14607" width="14.140625" style="99" customWidth="1"/>
    <col min="14608" max="14608" width="15.140625" style="99" customWidth="1"/>
    <col min="14609" max="14609" width="41.5703125" style="99" customWidth="1"/>
    <col min="14610" max="14610" width="29.85546875" style="99" customWidth="1"/>
    <col min="14611" max="14611" width="17.85546875" style="99" customWidth="1"/>
    <col min="14612" max="14613" width="19.28515625" style="99" customWidth="1"/>
    <col min="14614" max="14614" width="14.140625" style="99" customWidth="1"/>
    <col min="14615" max="14615" width="15.140625" style="99" customWidth="1"/>
    <col min="14616" max="14825" width="9.140625" style="99" customWidth="1"/>
    <col min="14826" max="14848" width="9.140625" style="99"/>
    <col min="14849" max="14849" width="0.7109375" style="99" customWidth="1"/>
    <col min="14850" max="14850" width="42.5703125" style="99" customWidth="1"/>
    <col min="14851" max="14851" width="29.7109375" style="99" customWidth="1"/>
    <col min="14852" max="14852" width="18" style="99" customWidth="1"/>
    <col min="14853" max="14854" width="19.28515625" style="99" customWidth="1"/>
    <col min="14855" max="14855" width="14.140625" style="99" customWidth="1"/>
    <col min="14856" max="14856" width="15.140625" style="99" customWidth="1"/>
    <col min="14857" max="14857" width="0.140625" style="99" customWidth="1"/>
    <col min="14858" max="14858" width="39.140625" style="99" customWidth="1"/>
    <col min="14859" max="14859" width="32.28515625" style="99" bestFit="1" customWidth="1"/>
    <col min="14860" max="14860" width="20" style="99" customWidth="1"/>
    <col min="14861" max="14862" width="19.28515625" style="99" customWidth="1"/>
    <col min="14863" max="14863" width="14.140625" style="99" customWidth="1"/>
    <col min="14864" max="14864" width="15.140625" style="99" customWidth="1"/>
    <col min="14865" max="14865" width="41.5703125" style="99" customWidth="1"/>
    <col min="14866" max="14866" width="29.85546875" style="99" customWidth="1"/>
    <col min="14867" max="14867" width="17.85546875" style="99" customWidth="1"/>
    <col min="14868" max="14869" width="19.28515625" style="99" customWidth="1"/>
    <col min="14870" max="14870" width="14.140625" style="99" customWidth="1"/>
    <col min="14871" max="14871" width="15.140625" style="99" customWidth="1"/>
    <col min="14872" max="15081" width="9.140625" style="99" customWidth="1"/>
    <col min="15082" max="15104" width="9.140625" style="99"/>
    <col min="15105" max="15105" width="0.7109375" style="99" customWidth="1"/>
    <col min="15106" max="15106" width="42.5703125" style="99" customWidth="1"/>
    <col min="15107" max="15107" width="29.7109375" style="99" customWidth="1"/>
    <col min="15108" max="15108" width="18" style="99" customWidth="1"/>
    <col min="15109" max="15110" width="19.28515625" style="99" customWidth="1"/>
    <col min="15111" max="15111" width="14.140625" style="99" customWidth="1"/>
    <col min="15112" max="15112" width="15.140625" style="99" customWidth="1"/>
    <col min="15113" max="15113" width="0.140625" style="99" customWidth="1"/>
    <col min="15114" max="15114" width="39.140625" style="99" customWidth="1"/>
    <col min="15115" max="15115" width="32.28515625" style="99" bestFit="1" customWidth="1"/>
    <col min="15116" max="15116" width="20" style="99" customWidth="1"/>
    <col min="15117" max="15118" width="19.28515625" style="99" customWidth="1"/>
    <col min="15119" max="15119" width="14.140625" style="99" customWidth="1"/>
    <col min="15120" max="15120" width="15.140625" style="99" customWidth="1"/>
    <col min="15121" max="15121" width="41.5703125" style="99" customWidth="1"/>
    <col min="15122" max="15122" width="29.85546875" style="99" customWidth="1"/>
    <col min="15123" max="15123" width="17.85546875" style="99" customWidth="1"/>
    <col min="15124" max="15125" width="19.28515625" style="99" customWidth="1"/>
    <col min="15126" max="15126" width="14.140625" style="99" customWidth="1"/>
    <col min="15127" max="15127" width="15.140625" style="99" customWidth="1"/>
    <col min="15128" max="15337" width="9.140625" style="99" customWidth="1"/>
    <col min="15338" max="15360" width="9.140625" style="99"/>
    <col min="15361" max="15361" width="0.7109375" style="99" customWidth="1"/>
    <col min="15362" max="15362" width="42.5703125" style="99" customWidth="1"/>
    <col min="15363" max="15363" width="29.7109375" style="99" customWidth="1"/>
    <col min="15364" max="15364" width="18" style="99" customWidth="1"/>
    <col min="15365" max="15366" width="19.28515625" style="99" customWidth="1"/>
    <col min="15367" max="15367" width="14.140625" style="99" customWidth="1"/>
    <col min="15368" max="15368" width="15.140625" style="99" customWidth="1"/>
    <col min="15369" max="15369" width="0.140625" style="99" customWidth="1"/>
    <col min="15370" max="15370" width="39.140625" style="99" customWidth="1"/>
    <col min="15371" max="15371" width="32.28515625" style="99" bestFit="1" customWidth="1"/>
    <col min="15372" max="15372" width="20" style="99" customWidth="1"/>
    <col min="15373" max="15374" width="19.28515625" style="99" customWidth="1"/>
    <col min="15375" max="15375" width="14.140625" style="99" customWidth="1"/>
    <col min="15376" max="15376" width="15.140625" style="99" customWidth="1"/>
    <col min="15377" max="15377" width="41.5703125" style="99" customWidth="1"/>
    <col min="15378" max="15378" width="29.85546875" style="99" customWidth="1"/>
    <col min="15379" max="15379" width="17.85546875" style="99" customWidth="1"/>
    <col min="15380" max="15381" width="19.28515625" style="99" customWidth="1"/>
    <col min="15382" max="15382" width="14.140625" style="99" customWidth="1"/>
    <col min="15383" max="15383" width="15.140625" style="99" customWidth="1"/>
    <col min="15384" max="15593" width="9.140625" style="99" customWidth="1"/>
    <col min="15594" max="15616" width="9.140625" style="99"/>
    <col min="15617" max="15617" width="0.7109375" style="99" customWidth="1"/>
    <col min="15618" max="15618" width="42.5703125" style="99" customWidth="1"/>
    <col min="15619" max="15619" width="29.7109375" style="99" customWidth="1"/>
    <col min="15620" max="15620" width="18" style="99" customWidth="1"/>
    <col min="15621" max="15622" width="19.28515625" style="99" customWidth="1"/>
    <col min="15623" max="15623" width="14.140625" style="99" customWidth="1"/>
    <col min="15624" max="15624" width="15.140625" style="99" customWidth="1"/>
    <col min="15625" max="15625" width="0.140625" style="99" customWidth="1"/>
    <col min="15626" max="15626" width="39.140625" style="99" customWidth="1"/>
    <col min="15627" max="15627" width="32.28515625" style="99" bestFit="1" customWidth="1"/>
    <col min="15628" max="15628" width="20" style="99" customWidth="1"/>
    <col min="15629" max="15630" width="19.28515625" style="99" customWidth="1"/>
    <col min="15631" max="15631" width="14.140625" style="99" customWidth="1"/>
    <col min="15632" max="15632" width="15.140625" style="99" customWidth="1"/>
    <col min="15633" max="15633" width="41.5703125" style="99" customWidth="1"/>
    <col min="15634" max="15634" width="29.85546875" style="99" customWidth="1"/>
    <col min="15635" max="15635" width="17.85546875" style="99" customWidth="1"/>
    <col min="15636" max="15637" width="19.28515625" style="99" customWidth="1"/>
    <col min="15638" max="15638" width="14.140625" style="99" customWidth="1"/>
    <col min="15639" max="15639" width="15.140625" style="99" customWidth="1"/>
    <col min="15640" max="15849" width="9.140625" style="99" customWidth="1"/>
    <col min="15850" max="15872" width="9.140625" style="99"/>
    <col min="15873" max="15873" width="0.7109375" style="99" customWidth="1"/>
    <col min="15874" max="15874" width="42.5703125" style="99" customWidth="1"/>
    <col min="15875" max="15875" width="29.7109375" style="99" customWidth="1"/>
    <col min="15876" max="15876" width="18" style="99" customWidth="1"/>
    <col min="15877" max="15878" width="19.28515625" style="99" customWidth="1"/>
    <col min="15879" max="15879" width="14.140625" style="99" customWidth="1"/>
    <col min="15880" max="15880" width="15.140625" style="99" customWidth="1"/>
    <col min="15881" max="15881" width="0.140625" style="99" customWidth="1"/>
    <col min="15882" max="15882" width="39.140625" style="99" customWidth="1"/>
    <col min="15883" max="15883" width="32.28515625" style="99" bestFit="1" customWidth="1"/>
    <col min="15884" max="15884" width="20" style="99" customWidth="1"/>
    <col min="15885" max="15886" width="19.28515625" style="99" customWidth="1"/>
    <col min="15887" max="15887" width="14.140625" style="99" customWidth="1"/>
    <col min="15888" max="15888" width="15.140625" style="99" customWidth="1"/>
    <col min="15889" max="15889" width="41.5703125" style="99" customWidth="1"/>
    <col min="15890" max="15890" width="29.85546875" style="99" customWidth="1"/>
    <col min="15891" max="15891" width="17.85546875" style="99" customWidth="1"/>
    <col min="15892" max="15893" width="19.28515625" style="99" customWidth="1"/>
    <col min="15894" max="15894" width="14.140625" style="99" customWidth="1"/>
    <col min="15895" max="15895" width="15.140625" style="99" customWidth="1"/>
    <col min="15896" max="16105" width="9.140625" style="99" customWidth="1"/>
    <col min="16106" max="16128" width="9.140625" style="99"/>
    <col min="16129" max="16129" width="0.7109375" style="99" customWidth="1"/>
    <col min="16130" max="16130" width="42.5703125" style="99" customWidth="1"/>
    <col min="16131" max="16131" width="29.7109375" style="99" customWidth="1"/>
    <col min="16132" max="16132" width="18" style="99" customWidth="1"/>
    <col min="16133" max="16134" width="19.28515625" style="99" customWidth="1"/>
    <col min="16135" max="16135" width="14.140625" style="99" customWidth="1"/>
    <col min="16136" max="16136" width="15.140625" style="99" customWidth="1"/>
    <col min="16137" max="16137" width="0.140625" style="99" customWidth="1"/>
    <col min="16138" max="16138" width="39.140625" style="99" customWidth="1"/>
    <col min="16139" max="16139" width="32.28515625" style="99" bestFit="1" customWidth="1"/>
    <col min="16140" max="16140" width="20" style="99" customWidth="1"/>
    <col min="16141" max="16142" width="19.28515625" style="99" customWidth="1"/>
    <col min="16143" max="16143" width="14.140625" style="99" customWidth="1"/>
    <col min="16144" max="16144" width="15.140625" style="99" customWidth="1"/>
    <col min="16145" max="16145" width="41.5703125" style="99" customWidth="1"/>
    <col min="16146" max="16146" width="29.85546875" style="99" customWidth="1"/>
    <col min="16147" max="16147" width="17.85546875" style="99" customWidth="1"/>
    <col min="16148" max="16149" width="19.28515625" style="99" customWidth="1"/>
    <col min="16150" max="16150" width="14.140625" style="99" customWidth="1"/>
    <col min="16151" max="16151" width="15.140625" style="99" customWidth="1"/>
    <col min="16152" max="16361" width="9.140625" style="99" customWidth="1"/>
    <col min="16362" max="16384" width="9.140625" style="99"/>
  </cols>
  <sheetData>
    <row r="1" spans="1:16" ht="12.75" customHeight="1" x14ac:dyDescent="0.25">
      <c r="A1" s="70"/>
      <c r="B1" s="121"/>
      <c r="C1" s="96"/>
      <c r="D1" s="96"/>
      <c r="E1" s="96"/>
      <c r="F1" s="96"/>
      <c r="G1" s="213" t="s">
        <v>179</v>
      </c>
      <c r="H1" s="213"/>
      <c r="I1" s="96"/>
      <c r="J1" s="121"/>
      <c r="K1" s="96"/>
      <c r="L1" s="96"/>
      <c r="M1" s="96"/>
      <c r="N1" s="96"/>
      <c r="O1" s="213"/>
      <c r="P1" s="213"/>
    </row>
    <row r="2" spans="1:16" ht="12.75" customHeight="1" x14ac:dyDescent="0.25">
      <c r="A2" s="70"/>
      <c r="B2" s="121"/>
      <c r="C2" s="96"/>
      <c r="D2" s="96"/>
      <c r="E2" s="96"/>
      <c r="F2" s="96"/>
      <c r="G2" s="96"/>
      <c r="H2" s="96"/>
      <c r="I2" s="96"/>
      <c r="J2" s="121"/>
      <c r="K2" s="96"/>
      <c r="L2" s="96"/>
      <c r="M2" s="96"/>
      <c r="N2" s="96"/>
      <c r="O2" s="96"/>
      <c r="P2" s="96"/>
    </row>
    <row r="3" spans="1:16" ht="104.25" customHeight="1" x14ac:dyDescent="0.25">
      <c r="A3" s="70"/>
      <c r="B3" s="209" t="s">
        <v>180</v>
      </c>
      <c r="C3" s="209"/>
      <c r="D3" s="209"/>
      <c r="E3" s="209"/>
      <c r="F3" s="209"/>
      <c r="G3" s="209"/>
      <c r="H3" s="209"/>
      <c r="I3" s="209"/>
      <c r="J3" s="214" t="s">
        <v>180</v>
      </c>
      <c r="K3" s="214"/>
      <c r="L3" s="214"/>
      <c r="M3" s="214"/>
      <c r="N3" s="214"/>
      <c r="O3" s="214"/>
      <c r="P3" s="214"/>
    </row>
    <row r="4" spans="1:16" ht="12.75" customHeight="1" x14ac:dyDescent="0.25">
      <c r="A4" s="70"/>
      <c r="B4" s="70"/>
      <c r="C4" s="96"/>
      <c r="D4" s="96"/>
      <c r="E4" s="96"/>
      <c r="F4" s="96"/>
      <c r="G4" s="96"/>
      <c r="H4" s="96"/>
      <c r="I4" s="96"/>
      <c r="J4" s="70"/>
      <c r="K4" s="96"/>
      <c r="L4" s="96"/>
      <c r="M4" s="96"/>
      <c r="N4" s="96"/>
      <c r="O4" s="96"/>
      <c r="P4" s="96"/>
    </row>
    <row r="5" spans="1:16" ht="12" customHeight="1" x14ac:dyDescent="0.25">
      <c r="A5" s="70"/>
      <c r="B5" s="137"/>
      <c r="C5" s="96"/>
      <c r="D5" s="96"/>
      <c r="E5" s="96"/>
      <c r="F5" s="96"/>
      <c r="G5" s="96"/>
      <c r="H5" s="138" t="s">
        <v>515</v>
      </c>
      <c r="I5" s="96"/>
      <c r="J5" s="137"/>
      <c r="K5" s="96"/>
      <c r="L5" s="96"/>
      <c r="M5" s="96"/>
      <c r="N5" s="96"/>
      <c r="O5" s="96"/>
      <c r="P5" s="138" t="s">
        <v>515</v>
      </c>
    </row>
    <row r="6" spans="1:16" ht="28.5" customHeight="1" x14ac:dyDescent="0.25">
      <c r="A6" s="70"/>
      <c r="B6" s="211" t="s">
        <v>1</v>
      </c>
      <c r="C6" s="212" t="s">
        <v>508</v>
      </c>
      <c r="D6" s="212"/>
      <c r="E6" s="212"/>
      <c r="F6" s="212"/>
      <c r="G6" s="212"/>
      <c r="H6" s="212"/>
      <c r="I6" s="96"/>
      <c r="J6" s="211" t="s">
        <v>1</v>
      </c>
      <c r="K6" s="212" t="s">
        <v>537</v>
      </c>
      <c r="L6" s="212"/>
      <c r="M6" s="212"/>
      <c r="N6" s="212"/>
      <c r="O6" s="212"/>
      <c r="P6" s="212"/>
    </row>
    <row r="7" spans="1:16" ht="166.5" customHeight="1" x14ac:dyDescent="0.25">
      <c r="A7" s="70"/>
      <c r="B7" s="211"/>
      <c r="C7" s="124" t="s">
        <v>2</v>
      </c>
      <c r="D7" s="124" t="s">
        <v>3</v>
      </c>
      <c r="E7" s="124" t="s">
        <v>510</v>
      </c>
      <c r="F7" s="124" t="s">
        <v>511</v>
      </c>
      <c r="G7" s="124" t="s">
        <v>6</v>
      </c>
      <c r="H7" s="124" t="s">
        <v>512</v>
      </c>
      <c r="I7" s="96"/>
      <c r="J7" s="211"/>
      <c r="K7" s="124" t="s">
        <v>2</v>
      </c>
      <c r="L7" s="124" t="s">
        <v>3</v>
      </c>
      <c r="M7" s="124" t="s">
        <v>510</v>
      </c>
      <c r="N7" s="124" t="s">
        <v>511</v>
      </c>
      <c r="O7" s="124" t="s">
        <v>6</v>
      </c>
      <c r="P7" s="124" t="s">
        <v>512</v>
      </c>
    </row>
    <row r="8" spans="1:16" s="142" customFormat="1" ht="15.75" x14ac:dyDescent="0.25">
      <c r="A8" s="74"/>
      <c r="B8" s="75" t="s">
        <v>120</v>
      </c>
      <c r="C8" s="76">
        <v>399858.66175999999</v>
      </c>
      <c r="D8" s="76">
        <v>399858.66175999999</v>
      </c>
      <c r="E8" s="76">
        <v>399858.66175999999</v>
      </c>
      <c r="F8" s="76">
        <v>331632.67979999998</v>
      </c>
      <c r="G8" s="77">
        <v>82.937475542057896</v>
      </c>
      <c r="H8" s="77">
        <v>82.937475542057896</v>
      </c>
      <c r="I8" s="139"/>
      <c r="J8" s="75" t="s">
        <v>120</v>
      </c>
      <c r="K8" s="76">
        <v>399858.66175999999</v>
      </c>
      <c r="L8" s="76">
        <v>399858.66175999999</v>
      </c>
      <c r="M8" s="76">
        <v>399858.66175999999</v>
      </c>
      <c r="N8" s="76">
        <v>331632.67979999998</v>
      </c>
      <c r="O8" s="77">
        <v>82.937475542057896</v>
      </c>
      <c r="P8" s="77">
        <v>82.937475542057896</v>
      </c>
    </row>
    <row r="9" spans="1:16" ht="15.75" x14ac:dyDescent="0.25">
      <c r="A9" s="70"/>
      <c r="B9" s="71" t="s">
        <v>181</v>
      </c>
      <c r="C9" s="72">
        <v>399858.66175999999</v>
      </c>
      <c r="D9" s="72">
        <v>399858.66175999999</v>
      </c>
      <c r="E9" s="72">
        <v>399858.66175999999</v>
      </c>
      <c r="F9" s="72">
        <v>331632.67979999998</v>
      </c>
      <c r="G9" s="73">
        <v>82.937475542057896</v>
      </c>
      <c r="H9" s="73">
        <v>82.937475542057896</v>
      </c>
      <c r="I9" s="96"/>
      <c r="J9" s="71" t="s">
        <v>181</v>
      </c>
      <c r="K9" s="72">
        <v>399858.66175999999</v>
      </c>
      <c r="L9" s="72">
        <v>399858.66175999999</v>
      </c>
      <c r="M9" s="72">
        <v>399858.66175999999</v>
      </c>
      <c r="N9" s="72">
        <v>331632.67979999998</v>
      </c>
      <c r="O9" s="73">
        <v>82.937475542057896</v>
      </c>
      <c r="P9" s="73">
        <v>82.937475542057896</v>
      </c>
    </row>
    <row r="10" spans="1:16" ht="15.75" x14ac:dyDescent="0.25">
      <c r="A10" s="70"/>
      <c r="B10" s="78" t="s">
        <v>39</v>
      </c>
      <c r="C10" s="79">
        <v>399858.66175999999</v>
      </c>
      <c r="D10" s="76">
        <v>399858.66175999999</v>
      </c>
      <c r="E10" s="76">
        <v>399858.66175999999</v>
      </c>
      <c r="F10" s="76">
        <v>331632.67979999998</v>
      </c>
      <c r="G10" s="77">
        <v>82.937475542057896</v>
      </c>
      <c r="H10" s="77">
        <v>82.937475542057896</v>
      </c>
      <c r="I10" s="96"/>
      <c r="J10" s="78" t="s">
        <v>39</v>
      </c>
      <c r="K10" s="79">
        <v>399858.66175999999</v>
      </c>
      <c r="L10" s="76">
        <v>399858.66175999999</v>
      </c>
      <c r="M10" s="76">
        <v>399858.66175999999</v>
      </c>
      <c r="N10" s="76">
        <v>331632.67979999998</v>
      </c>
      <c r="O10" s="77">
        <v>82.937475542057896</v>
      </c>
      <c r="P10" s="77">
        <v>82.937475542057896</v>
      </c>
    </row>
    <row r="11" spans="1:16" ht="15.75" x14ac:dyDescent="0.25">
      <c r="A11" s="70"/>
      <c r="B11" s="200" t="s">
        <v>40</v>
      </c>
      <c r="C11" s="201"/>
      <c r="D11" s="201"/>
      <c r="E11" s="201"/>
      <c r="F11" s="201"/>
      <c r="G11" s="202"/>
      <c r="H11" s="203"/>
      <c r="I11" s="96"/>
      <c r="J11" s="200" t="s">
        <v>40</v>
      </c>
      <c r="K11" s="201"/>
      <c r="L11" s="201"/>
      <c r="M11" s="201"/>
      <c r="N11" s="201"/>
      <c r="O11" s="202"/>
      <c r="P11" s="203"/>
    </row>
    <row r="12" spans="1:16" s="142" customFormat="1" ht="15.75" x14ac:dyDescent="0.25">
      <c r="A12" s="95"/>
      <c r="B12" s="80" t="s">
        <v>75</v>
      </c>
      <c r="C12" s="76">
        <v>399858.66175999999</v>
      </c>
      <c r="D12" s="76">
        <v>399858.66175999999</v>
      </c>
      <c r="E12" s="76">
        <v>399858.66175999999</v>
      </c>
      <c r="F12" s="76">
        <v>331632.67979999998</v>
      </c>
      <c r="G12" s="77">
        <v>82.937475542057896</v>
      </c>
      <c r="H12" s="77">
        <v>82.937475542057896</v>
      </c>
      <c r="I12" s="139"/>
      <c r="J12" s="80" t="s">
        <v>75</v>
      </c>
      <c r="K12" s="76">
        <v>399858.66175999999</v>
      </c>
      <c r="L12" s="76">
        <v>399858.66175999999</v>
      </c>
      <c r="M12" s="76">
        <v>399858.66175999999</v>
      </c>
      <c r="N12" s="76">
        <v>331632.67979999998</v>
      </c>
      <c r="O12" s="77">
        <v>82.937475542057896</v>
      </c>
      <c r="P12" s="77">
        <v>82.937475542057896</v>
      </c>
    </row>
    <row r="13" spans="1:16" ht="12.75" customHeight="1" x14ac:dyDescent="0.2">
      <c r="A13" s="96"/>
      <c r="B13" s="97"/>
      <c r="C13" s="96"/>
      <c r="D13" s="96"/>
      <c r="E13" s="96"/>
      <c r="F13" s="96"/>
      <c r="G13" s="96"/>
      <c r="H13" s="96"/>
      <c r="I13" s="96"/>
      <c r="J13" s="96"/>
      <c r="K13" s="96"/>
      <c r="L13" s="96"/>
      <c r="M13" s="96"/>
      <c r="N13" s="96"/>
      <c r="O13" s="96"/>
      <c r="P13" s="96"/>
    </row>
    <row r="14" spans="1:16" ht="12.75" customHeight="1" x14ac:dyDescent="0.2">
      <c r="A14" s="96"/>
      <c r="B14" s="97"/>
      <c r="C14" s="96"/>
      <c r="D14" s="96"/>
      <c r="E14" s="96"/>
      <c r="F14" s="96"/>
      <c r="G14" s="96"/>
      <c r="H14" s="96"/>
      <c r="I14" s="96"/>
      <c r="J14" s="96"/>
      <c r="K14" s="96"/>
      <c r="L14" s="96"/>
      <c r="M14" s="96"/>
      <c r="N14" s="96"/>
      <c r="O14" s="96"/>
      <c r="P14" s="96"/>
    </row>
    <row r="15" spans="1:16" ht="12.75" customHeight="1" x14ac:dyDescent="0.25">
      <c r="A15" s="70"/>
      <c r="B15" s="210" t="s">
        <v>519</v>
      </c>
      <c r="C15" s="210"/>
      <c r="D15" s="210"/>
      <c r="E15" s="210"/>
      <c r="F15" s="210"/>
      <c r="G15" s="210"/>
      <c r="H15" s="210"/>
      <c r="I15" s="96"/>
      <c r="J15" s="210" t="s">
        <v>519</v>
      </c>
      <c r="K15" s="210"/>
      <c r="L15" s="210"/>
      <c r="M15" s="210"/>
      <c r="N15" s="210"/>
      <c r="O15" s="210"/>
      <c r="P15" s="210"/>
    </row>
    <row r="16" spans="1:16" ht="12.75" customHeight="1" x14ac:dyDescent="0.25">
      <c r="A16" s="70"/>
      <c r="B16" s="98"/>
      <c r="C16" s="98"/>
      <c r="D16" s="98"/>
      <c r="E16" s="98"/>
      <c r="F16" s="98"/>
      <c r="G16" s="98"/>
      <c r="H16" s="98"/>
      <c r="I16" s="96"/>
      <c r="J16" s="98"/>
      <c r="K16" s="98"/>
      <c r="L16" s="98"/>
      <c r="M16" s="98"/>
      <c r="N16" s="98"/>
      <c r="O16" s="98"/>
      <c r="P16" s="98"/>
    </row>
    <row r="17" spans="1:16" ht="12.75" customHeight="1" x14ac:dyDescent="0.2">
      <c r="A17" s="96" t="s">
        <v>518</v>
      </c>
      <c r="B17" s="96"/>
      <c r="C17" s="96"/>
      <c r="D17" s="96"/>
      <c r="E17" s="96"/>
      <c r="F17" s="96"/>
      <c r="G17" s="96"/>
      <c r="H17" s="96"/>
      <c r="I17" s="96"/>
      <c r="J17" s="96"/>
      <c r="K17" s="96"/>
      <c r="L17" s="96"/>
      <c r="M17" s="96"/>
      <c r="N17" s="96"/>
      <c r="O17" s="96"/>
      <c r="P17" s="96"/>
    </row>
  </sheetData>
  <mergeCells count="12">
    <mergeCell ref="B15:H15"/>
    <mergeCell ref="J15:P15"/>
    <mergeCell ref="B11:H11"/>
    <mergeCell ref="J11:P11"/>
    <mergeCell ref="B6:B7"/>
    <mergeCell ref="C6:H6"/>
    <mergeCell ref="J6:J7"/>
    <mergeCell ref="K6:P6"/>
    <mergeCell ref="G1:H1"/>
    <mergeCell ref="O1:P1"/>
    <mergeCell ref="B3:I3"/>
    <mergeCell ref="J3:P3"/>
  </mergeCells>
  <pageMargins left="0.23622047244094491" right="0.23622047244094491" top="0.74803149606299213" bottom="0.74803149606299213" header="0.23622047244094491" footer="0.23622047244094491"/>
  <pageSetup paperSize="9" scale="32" fitToHeight="0" orientation="portrait" r:id="rId1"/>
  <headerFooter>
    <oddFooter>Страница  &amp;P из &amp;N</oddFooter>
  </headerFooter>
  <colBreaks count="1" manualBreakCount="1">
    <brk id="8"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G11"/>
  <sheetViews>
    <sheetView view="pageBreakPreview" zoomScale="50" zoomScaleNormal="50" zoomScaleSheetLayoutView="50" zoomScalePageLayoutView="50" workbookViewId="0">
      <selection activeCell="E4" sqref="E4"/>
    </sheetView>
  </sheetViews>
  <sheetFormatPr defaultRowHeight="15" x14ac:dyDescent="0.25"/>
  <cols>
    <col min="1" max="1" width="39.85546875" style="82" customWidth="1"/>
    <col min="2" max="2" width="18.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182</v>
      </c>
    </row>
    <row r="2" spans="1:7" ht="63" customHeight="1" x14ac:dyDescent="0.25">
      <c r="A2" s="199" t="s">
        <v>183</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48</v>
      </c>
      <c r="B5" s="72">
        <v>3273438.9</v>
      </c>
      <c r="C5" s="72">
        <v>3273438.9</v>
      </c>
      <c r="D5" s="72">
        <v>3273438.9</v>
      </c>
      <c r="E5" s="72">
        <v>2540278.1753099998</v>
      </c>
      <c r="F5" s="73">
        <v>77.602736843812778</v>
      </c>
      <c r="G5" s="73">
        <v>77.602736843812778</v>
      </c>
    </row>
    <row r="6" spans="1:7" ht="15.75" customHeight="1" x14ac:dyDescent="0.25">
      <c r="A6" s="78" t="s">
        <v>39</v>
      </c>
      <c r="B6" s="79">
        <v>3273438.9</v>
      </c>
      <c r="C6" s="76">
        <v>3273438.9</v>
      </c>
      <c r="D6" s="76">
        <v>3273438.9</v>
      </c>
      <c r="E6" s="76">
        <v>2540278.1753099998</v>
      </c>
      <c r="F6" s="77">
        <v>77.602736843812778</v>
      </c>
      <c r="G6" s="77">
        <v>77.602736843812778</v>
      </c>
    </row>
    <row r="7" spans="1:7" ht="15.75" customHeight="1" x14ac:dyDescent="0.25">
      <c r="A7" s="200" t="s">
        <v>40</v>
      </c>
      <c r="B7" s="201"/>
      <c r="C7" s="201"/>
      <c r="D7" s="201"/>
      <c r="E7" s="201"/>
      <c r="F7" s="202"/>
      <c r="G7" s="203"/>
    </row>
    <row r="8" spans="1:7" ht="15.75" customHeight="1" x14ac:dyDescent="0.25">
      <c r="A8" s="80" t="s">
        <v>41</v>
      </c>
      <c r="B8" s="76">
        <v>3273438.9</v>
      </c>
      <c r="C8" s="76">
        <v>3273438.9</v>
      </c>
      <c r="D8" s="76">
        <v>3273438.9</v>
      </c>
      <c r="E8" s="76">
        <v>2540278.1753099998</v>
      </c>
      <c r="F8" s="77">
        <v>77.602736843812792</v>
      </c>
      <c r="G8" s="77">
        <v>77.602736843812792</v>
      </c>
    </row>
    <row r="9" spans="1:7" ht="10.15" customHeight="1" x14ac:dyDescent="0.25">
      <c r="A9" s="81"/>
      <c r="B9" s="81"/>
      <c r="C9" s="81"/>
      <c r="D9" s="81"/>
      <c r="E9" s="81"/>
    </row>
    <row r="10" spans="1:7" ht="12.75" customHeight="1" x14ac:dyDescent="0.25">
      <c r="A10" s="83"/>
      <c r="B10" s="84"/>
      <c r="C10" s="85"/>
      <c r="D10" s="86"/>
      <c r="E10" s="87"/>
    </row>
    <row r="11" spans="1:7" ht="11.25" customHeight="1" x14ac:dyDescent="0.25">
      <c r="A11" s="87"/>
      <c r="B11" s="88"/>
      <c r="C11" s="89"/>
      <c r="D11" s="90"/>
      <c r="E11" s="87"/>
    </row>
  </sheetData>
  <mergeCells count="2">
    <mergeCell ref="A2:G2"/>
    <mergeCell ref="A7:G7"/>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65D02-8B9E-4B96-B702-4EC778E6E3BF}">
  <sheetPr>
    <pageSetUpPr fitToPage="1"/>
  </sheetPr>
  <dimension ref="A1:N22"/>
  <sheetViews>
    <sheetView view="pageBreakPreview" zoomScale="50" zoomScaleNormal="50" zoomScaleSheetLayoutView="50" zoomScalePageLayoutView="50" workbookViewId="0">
      <selection activeCell="H4" sqref="H4:H5"/>
    </sheetView>
  </sheetViews>
  <sheetFormatPr defaultRowHeight="12.75" x14ac:dyDescent="0.2"/>
  <cols>
    <col min="1" max="1" width="40.5703125" style="69" customWidth="1"/>
    <col min="2" max="2" width="24.28515625" style="69" customWidth="1"/>
    <col min="3" max="3" width="23.7109375" style="69" customWidth="1"/>
    <col min="4" max="5" width="14.85546875" style="69" customWidth="1"/>
    <col min="6" max="7" width="14.5703125" style="69" customWidth="1"/>
    <col min="8" max="8" width="39.85546875" style="99" customWidth="1"/>
    <col min="9" max="9" width="24.42578125" style="99" customWidth="1"/>
    <col min="10" max="14" width="16" style="99" customWidth="1"/>
    <col min="15" max="256" width="9.140625" style="69"/>
    <col min="257" max="257" width="40.5703125" style="69" customWidth="1"/>
    <col min="258" max="258" width="24.28515625" style="69" customWidth="1"/>
    <col min="259" max="263" width="14.5703125" style="69" customWidth="1"/>
    <col min="264" max="264" width="39.85546875" style="69" customWidth="1"/>
    <col min="265" max="265" width="24.42578125" style="69" customWidth="1"/>
    <col min="266" max="270" width="16" style="69" customWidth="1"/>
    <col min="271" max="512" width="9.140625" style="69"/>
    <col min="513" max="513" width="40.5703125" style="69" customWidth="1"/>
    <col min="514" max="514" width="24.28515625" style="69" customWidth="1"/>
    <col min="515" max="519" width="14.5703125" style="69" customWidth="1"/>
    <col min="520" max="520" width="39.85546875" style="69" customWidth="1"/>
    <col min="521" max="521" width="24.42578125" style="69" customWidth="1"/>
    <col min="522" max="526" width="16" style="69" customWidth="1"/>
    <col min="527" max="768" width="9.140625" style="69"/>
    <col min="769" max="769" width="40.5703125" style="69" customWidth="1"/>
    <col min="770" max="770" width="24.28515625" style="69" customWidth="1"/>
    <col min="771" max="775" width="14.5703125" style="69" customWidth="1"/>
    <col min="776" max="776" width="39.85546875" style="69" customWidth="1"/>
    <col min="777" max="777" width="24.42578125" style="69" customWidth="1"/>
    <col min="778" max="782" width="16" style="69" customWidth="1"/>
    <col min="783" max="1024" width="9.140625" style="69"/>
    <col min="1025" max="1025" width="40.5703125" style="69" customWidth="1"/>
    <col min="1026" max="1026" width="24.28515625" style="69" customWidth="1"/>
    <col min="1027" max="1031" width="14.5703125" style="69" customWidth="1"/>
    <col min="1032" max="1032" width="39.85546875" style="69" customWidth="1"/>
    <col min="1033" max="1033" width="24.42578125" style="69" customWidth="1"/>
    <col min="1034" max="1038" width="16" style="69" customWidth="1"/>
    <col min="1039" max="1280" width="9.140625" style="69"/>
    <col min="1281" max="1281" width="40.5703125" style="69" customWidth="1"/>
    <col min="1282" max="1282" width="24.28515625" style="69" customWidth="1"/>
    <col min="1283" max="1287" width="14.5703125" style="69" customWidth="1"/>
    <col min="1288" max="1288" width="39.85546875" style="69" customWidth="1"/>
    <col min="1289" max="1289" width="24.42578125" style="69" customWidth="1"/>
    <col min="1290" max="1294" width="16" style="69" customWidth="1"/>
    <col min="1295" max="1536" width="9.140625" style="69"/>
    <col min="1537" max="1537" width="40.5703125" style="69" customWidth="1"/>
    <col min="1538" max="1538" width="24.28515625" style="69" customWidth="1"/>
    <col min="1539" max="1543" width="14.5703125" style="69" customWidth="1"/>
    <col min="1544" max="1544" width="39.85546875" style="69" customWidth="1"/>
    <col min="1545" max="1545" width="24.42578125" style="69" customWidth="1"/>
    <col min="1546" max="1550" width="16" style="69" customWidth="1"/>
    <col min="1551" max="1792" width="9.140625" style="69"/>
    <col min="1793" max="1793" width="40.5703125" style="69" customWidth="1"/>
    <col min="1794" max="1794" width="24.28515625" style="69" customWidth="1"/>
    <col min="1795" max="1799" width="14.5703125" style="69" customWidth="1"/>
    <col min="1800" max="1800" width="39.85546875" style="69" customWidth="1"/>
    <col min="1801" max="1801" width="24.42578125" style="69" customWidth="1"/>
    <col min="1802" max="1806" width="16" style="69" customWidth="1"/>
    <col min="1807" max="2048" width="9.140625" style="69"/>
    <col min="2049" max="2049" width="40.5703125" style="69" customWidth="1"/>
    <col min="2050" max="2050" width="24.28515625" style="69" customWidth="1"/>
    <col min="2051" max="2055" width="14.5703125" style="69" customWidth="1"/>
    <col min="2056" max="2056" width="39.85546875" style="69" customWidth="1"/>
    <col min="2057" max="2057" width="24.42578125" style="69" customWidth="1"/>
    <col min="2058" max="2062" width="16" style="69" customWidth="1"/>
    <col min="2063" max="2304" width="9.140625" style="69"/>
    <col min="2305" max="2305" width="40.5703125" style="69" customWidth="1"/>
    <col min="2306" max="2306" width="24.28515625" style="69" customWidth="1"/>
    <col min="2307" max="2311" width="14.5703125" style="69" customWidth="1"/>
    <col min="2312" max="2312" width="39.85546875" style="69" customWidth="1"/>
    <col min="2313" max="2313" width="24.42578125" style="69" customWidth="1"/>
    <col min="2314" max="2318" width="16" style="69" customWidth="1"/>
    <col min="2319" max="2560" width="9.140625" style="69"/>
    <col min="2561" max="2561" width="40.5703125" style="69" customWidth="1"/>
    <col min="2562" max="2562" width="24.28515625" style="69" customWidth="1"/>
    <col min="2563" max="2567" width="14.5703125" style="69" customWidth="1"/>
    <col min="2568" max="2568" width="39.85546875" style="69" customWidth="1"/>
    <col min="2569" max="2569" width="24.42578125" style="69" customWidth="1"/>
    <col min="2570" max="2574" width="16" style="69" customWidth="1"/>
    <col min="2575" max="2816" width="9.140625" style="69"/>
    <col min="2817" max="2817" width="40.5703125" style="69" customWidth="1"/>
    <col min="2818" max="2818" width="24.28515625" style="69" customWidth="1"/>
    <col min="2819" max="2823" width="14.5703125" style="69" customWidth="1"/>
    <col min="2824" max="2824" width="39.85546875" style="69" customWidth="1"/>
    <col min="2825" max="2825" width="24.42578125" style="69" customWidth="1"/>
    <col min="2826" max="2830" width="16" style="69" customWidth="1"/>
    <col min="2831" max="3072" width="9.140625" style="69"/>
    <col min="3073" max="3073" width="40.5703125" style="69" customWidth="1"/>
    <col min="3074" max="3074" width="24.28515625" style="69" customWidth="1"/>
    <col min="3075" max="3079" width="14.5703125" style="69" customWidth="1"/>
    <col min="3080" max="3080" width="39.85546875" style="69" customWidth="1"/>
    <col min="3081" max="3081" width="24.42578125" style="69" customWidth="1"/>
    <col min="3082" max="3086" width="16" style="69" customWidth="1"/>
    <col min="3087" max="3328" width="9.140625" style="69"/>
    <col min="3329" max="3329" width="40.5703125" style="69" customWidth="1"/>
    <col min="3330" max="3330" width="24.28515625" style="69" customWidth="1"/>
    <col min="3331" max="3335" width="14.5703125" style="69" customWidth="1"/>
    <col min="3336" max="3336" width="39.85546875" style="69" customWidth="1"/>
    <col min="3337" max="3337" width="24.42578125" style="69" customWidth="1"/>
    <col min="3338" max="3342" width="16" style="69" customWidth="1"/>
    <col min="3343" max="3584" width="9.140625" style="69"/>
    <col min="3585" max="3585" width="40.5703125" style="69" customWidth="1"/>
    <col min="3586" max="3586" width="24.28515625" style="69" customWidth="1"/>
    <col min="3587" max="3591" width="14.5703125" style="69" customWidth="1"/>
    <col min="3592" max="3592" width="39.85546875" style="69" customWidth="1"/>
    <col min="3593" max="3593" width="24.42578125" style="69" customWidth="1"/>
    <col min="3594" max="3598" width="16" style="69" customWidth="1"/>
    <col min="3599" max="3840" width="9.140625" style="69"/>
    <col min="3841" max="3841" width="40.5703125" style="69" customWidth="1"/>
    <col min="3842" max="3842" width="24.28515625" style="69" customWidth="1"/>
    <col min="3843" max="3847" width="14.5703125" style="69" customWidth="1"/>
    <col min="3848" max="3848" width="39.85546875" style="69" customWidth="1"/>
    <col min="3849" max="3849" width="24.42578125" style="69" customWidth="1"/>
    <col min="3850" max="3854" width="16" style="69" customWidth="1"/>
    <col min="3855" max="4096" width="9.140625" style="69"/>
    <col min="4097" max="4097" width="40.5703125" style="69" customWidth="1"/>
    <col min="4098" max="4098" width="24.28515625" style="69" customWidth="1"/>
    <col min="4099" max="4103" width="14.5703125" style="69" customWidth="1"/>
    <col min="4104" max="4104" width="39.85546875" style="69" customWidth="1"/>
    <col min="4105" max="4105" width="24.42578125" style="69" customWidth="1"/>
    <col min="4106" max="4110" width="16" style="69" customWidth="1"/>
    <col min="4111" max="4352" width="9.140625" style="69"/>
    <col min="4353" max="4353" width="40.5703125" style="69" customWidth="1"/>
    <col min="4354" max="4354" width="24.28515625" style="69" customWidth="1"/>
    <col min="4355" max="4359" width="14.5703125" style="69" customWidth="1"/>
    <col min="4360" max="4360" width="39.85546875" style="69" customWidth="1"/>
    <col min="4361" max="4361" width="24.42578125" style="69" customWidth="1"/>
    <col min="4362" max="4366" width="16" style="69" customWidth="1"/>
    <col min="4367" max="4608" width="9.140625" style="69"/>
    <col min="4609" max="4609" width="40.5703125" style="69" customWidth="1"/>
    <col min="4610" max="4610" width="24.28515625" style="69" customWidth="1"/>
    <col min="4611" max="4615" width="14.5703125" style="69" customWidth="1"/>
    <col min="4616" max="4616" width="39.85546875" style="69" customWidth="1"/>
    <col min="4617" max="4617" width="24.42578125" style="69" customWidth="1"/>
    <col min="4618" max="4622" width="16" style="69" customWidth="1"/>
    <col min="4623" max="4864" width="9.140625" style="69"/>
    <col min="4865" max="4865" width="40.5703125" style="69" customWidth="1"/>
    <col min="4866" max="4866" width="24.28515625" style="69" customWidth="1"/>
    <col min="4867" max="4871" width="14.5703125" style="69" customWidth="1"/>
    <col min="4872" max="4872" width="39.85546875" style="69" customWidth="1"/>
    <col min="4873" max="4873" width="24.42578125" style="69" customWidth="1"/>
    <col min="4874" max="4878" width="16" style="69" customWidth="1"/>
    <col min="4879" max="5120" width="9.140625" style="69"/>
    <col min="5121" max="5121" width="40.5703125" style="69" customWidth="1"/>
    <col min="5122" max="5122" width="24.28515625" style="69" customWidth="1"/>
    <col min="5123" max="5127" width="14.5703125" style="69" customWidth="1"/>
    <col min="5128" max="5128" width="39.85546875" style="69" customWidth="1"/>
    <col min="5129" max="5129" width="24.42578125" style="69" customWidth="1"/>
    <col min="5130" max="5134" width="16" style="69" customWidth="1"/>
    <col min="5135" max="5376" width="9.140625" style="69"/>
    <col min="5377" max="5377" width="40.5703125" style="69" customWidth="1"/>
    <col min="5378" max="5378" width="24.28515625" style="69" customWidth="1"/>
    <col min="5379" max="5383" width="14.5703125" style="69" customWidth="1"/>
    <col min="5384" max="5384" width="39.85546875" style="69" customWidth="1"/>
    <col min="5385" max="5385" width="24.42578125" style="69" customWidth="1"/>
    <col min="5386" max="5390" width="16" style="69" customWidth="1"/>
    <col min="5391" max="5632" width="9.140625" style="69"/>
    <col min="5633" max="5633" width="40.5703125" style="69" customWidth="1"/>
    <col min="5634" max="5634" width="24.28515625" style="69" customWidth="1"/>
    <col min="5635" max="5639" width="14.5703125" style="69" customWidth="1"/>
    <col min="5640" max="5640" width="39.85546875" style="69" customWidth="1"/>
    <col min="5641" max="5641" width="24.42578125" style="69" customWidth="1"/>
    <col min="5642" max="5646" width="16" style="69" customWidth="1"/>
    <col min="5647" max="5888" width="9.140625" style="69"/>
    <col min="5889" max="5889" width="40.5703125" style="69" customWidth="1"/>
    <col min="5890" max="5890" width="24.28515625" style="69" customWidth="1"/>
    <col min="5891" max="5895" width="14.5703125" style="69" customWidth="1"/>
    <col min="5896" max="5896" width="39.85546875" style="69" customWidth="1"/>
    <col min="5897" max="5897" width="24.42578125" style="69" customWidth="1"/>
    <col min="5898" max="5902" width="16" style="69" customWidth="1"/>
    <col min="5903" max="6144" width="9.140625" style="69"/>
    <col min="6145" max="6145" width="40.5703125" style="69" customWidth="1"/>
    <col min="6146" max="6146" width="24.28515625" style="69" customWidth="1"/>
    <col min="6147" max="6151" width="14.5703125" style="69" customWidth="1"/>
    <col min="6152" max="6152" width="39.85546875" style="69" customWidth="1"/>
    <col min="6153" max="6153" width="24.42578125" style="69" customWidth="1"/>
    <col min="6154" max="6158" width="16" style="69" customWidth="1"/>
    <col min="6159" max="6400" width="9.140625" style="69"/>
    <col min="6401" max="6401" width="40.5703125" style="69" customWidth="1"/>
    <col min="6402" max="6402" width="24.28515625" style="69" customWidth="1"/>
    <col min="6403" max="6407" width="14.5703125" style="69" customWidth="1"/>
    <col min="6408" max="6408" width="39.85546875" style="69" customWidth="1"/>
    <col min="6409" max="6409" width="24.42578125" style="69" customWidth="1"/>
    <col min="6410" max="6414" width="16" style="69" customWidth="1"/>
    <col min="6415" max="6656" width="9.140625" style="69"/>
    <col min="6657" max="6657" width="40.5703125" style="69" customWidth="1"/>
    <col min="6658" max="6658" width="24.28515625" style="69" customWidth="1"/>
    <col min="6659" max="6663" width="14.5703125" style="69" customWidth="1"/>
    <col min="6664" max="6664" width="39.85546875" style="69" customWidth="1"/>
    <col min="6665" max="6665" width="24.42578125" style="69" customWidth="1"/>
    <col min="6666" max="6670" width="16" style="69" customWidth="1"/>
    <col min="6671" max="6912" width="9.140625" style="69"/>
    <col min="6913" max="6913" width="40.5703125" style="69" customWidth="1"/>
    <col min="6914" max="6914" width="24.28515625" style="69" customWidth="1"/>
    <col min="6915" max="6919" width="14.5703125" style="69" customWidth="1"/>
    <col min="6920" max="6920" width="39.85546875" style="69" customWidth="1"/>
    <col min="6921" max="6921" width="24.42578125" style="69" customWidth="1"/>
    <col min="6922" max="6926" width="16" style="69" customWidth="1"/>
    <col min="6927" max="7168" width="9.140625" style="69"/>
    <col min="7169" max="7169" width="40.5703125" style="69" customWidth="1"/>
    <col min="7170" max="7170" width="24.28515625" style="69" customWidth="1"/>
    <col min="7171" max="7175" width="14.5703125" style="69" customWidth="1"/>
    <col min="7176" max="7176" width="39.85546875" style="69" customWidth="1"/>
    <col min="7177" max="7177" width="24.42578125" style="69" customWidth="1"/>
    <col min="7178" max="7182" width="16" style="69" customWidth="1"/>
    <col min="7183" max="7424" width="9.140625" style="69"/>
    <col min="7425" max="7425" width="40.5703125" style="69" customWidth="1"/>
    <col min="7426" max="7426" width="24.28515625" style="69" customWidth="1"/>
    <col min="7427" max="7431" width="14.5703125" style="69" customWidth="1"/>
    <col min="7432" max="7432" width="39.85546875" style="69" customWidth="1"/>
    <col min="7433" max="7433" width="24.42578125" style="69" customWidth="1"/>
    <col min="7434" max="7438" width="16" style="69" customWidth="1"/>
    <col min="7439" max="7680" width="9.140625" style="69"/>
    <col min="7681" max="7681" width="40.5703125" style="69" customWidth="1"/>
    <col min="7682" max="7682" width="24.28515625" style="69" customWidth="1"/>
    <col min="7683" max="7687" width="14.5703125" style="69" customWidth="1"/>
    <col min="7688" max="7688" width="39.85546875" style="69" customWidth="1"/>
    <col min="7689" max="7689" width="24.42578125" style="69" customWidth="1"/>
    <col min="7690" max="7694" width="16" style="69" customWidth="1"/>
    <col min="7695" max="7936" width="9.140625" style="69"/>
    <col min="7937" max="7937" width="40.5703125" style="69" customWidth="1"/>
    <col min="7938" max="7938" width="24.28515625" style="69" customWidth="1"/>
    <col min="7939" max="7943" width="14.5703125" style="69" customWidth="1"/>
    <col min="7944" max="7944" width="39.85546875" style="69" customWidth="1"/>
    <col min="7945" max="7945" width="24.42578125" style="69" customWidth="1"/>
    <col min="7946" max="7950" width="16" style="69" customWidth="1"/>
    <col min="7951" max="8192" width="9.140625" style="69"/>
    <col min="8193" max="8193" width="40.5703125" style="69" customWidth="1"/>
    <col min="8194" max="8194" width="24.28515625" style="69" customWidth="1"/>
    <col min="8195" max="8199" width="14.5703125" style="69" customWidth="1"/>
    <col min="8200" max="8200" width="39.85546875" style="69" customWidth="1"/>
    <col min="8201" max="8201" width="24.42578125" style="69" customWidth="1"/>
    <col min="8202" max="8206" width="16" style="69" customWidth="1"/>
    <col min="8207" max="8448" width="9.140625" style="69"/>
    <col min="8449" max="8449" width="40.5703125" style="69" customWidth="1"/>
    <col min="8450" max="8450" width="24.28515625" style="69" customWidth="1"/>
    <col min="8451" max="8455" width="14.5703125" style="69" customWidth="1"/>
    <col min="8456" max="8456" width="39.85546875" style="69" customWidth="1"/>
    <col min="8457" max="8457" width="24.42578125" style="69" customWidth="1"/>
    <col min="8458" max="8462" width="16" style="69" customWidth="1"/>
    <col min="8463" max="8704" width="9.140625" style="69"/>
    <col min="8705" max="8705" width="40.5703125" style="69" customWidth="1"/>
    <col min="8706" max="8706" width="24.28515625" style="69" customWidth="1"/>
    <col min="8707" max="8711" width="14.5703125" style="69" customWidth="1"/>
    <col min="8712" max="8712" width="39.85546875" style="69" customWidth="1"/>
    <col min="8713" max="8713" width="24.42578125" style="69" customWidth="1"/>
    <col min="8714" max="8718" width="16" style="69" customWidth="1"/>
    <col min="8719" max="8960" width="9.140625" style="69"/>
    <col min="8961" max="8961" width="40.5703125" style="69" customWidth="1"/>
    <col min="8962" max="8962" width="24.28515625" style="69" customWidth="1"/>
    <col min="8963" max="8967" width="14.5703125" style="69" customWidth="1"/>
    <col min="8968" max="8968" width="39.85546875" style="69" customWidth="1"/>
    <col min="8969" max="8969" width="24.42578125" style="69" customWidth="1"/>
    <col min="8970" max="8974" width="16" style="69" customWidth="1"/>
    <col min="8975" max="9216" width="9.140625" style="69"/>
    <col min="9217" max="9217" width="40.5703125" style="69" customWidth="1"/>
    <col min="9218" max="9218" width="24.28515625" style="69" customWidth="1"/>
    <col min="9219" max="9223" width="14.5703125" style="69" customWidth="1"/>
    <col min="9224" max="9224" width="39.85546875" style="69" customWidth="1"/>
    <col min="9225" max="9225" width="24.42578125" style="69" customWidth="1"/>
    <col min="9226" max="9230" width="16" style="69" customWidth="1"/>
    <col min="9231" max="9472" width="9.140625" style="69"/>
    <col min="9473" max="9473" width="40.5703125" style="69" customWidth="1"/>
    <col min="9474" max="9474" width="24.28515625" style="69" customWidth="1"/>
    <col min="9475" max="9479" width="14.5703125" style="69" customWidth="1"/>
    <col min="9480" max="9480" width="39.85546875" style="69" customWidth="1"/>
    <col min="9481" max="9481" width="24.42578125" style="69" customWidth="1"/>
    <col min="9482" max="9486" width="16" style="69" customWidth="1"/>
    <col min="9487" max="9728" width="9.140625" style="69"/>
    <col min="9729" max="9729" width="40.5703125" style="69" customWidth="1"/>
    <col min="9730" max="9730" width="24.28515625" style="69" customWidth="1"/>
    <col min="9731" max="9735" width="14.5703125" style="69" customWidth="1"/>
    <col min="9736" max="9736" width="39.85546875" style="69" customWidth="1"/>
    <col min="9737" max="9737" width="24.42578125" style="69" customWidth="1"/>
    <col min="9738" max="9742" width="16" style="69" customWidth="1"/>
    <col min="9743" max="9984" width="9.140625" style="69"/>
    <col min="9985" max="9985" width="40.5703125" style="69" customWidth="1"/>
    <col min="9986" max="9986" width="24.28515625" style="69" customWidth="1"/>
    <col min="9987" max="9991" width="14.5703125" style="69" customWidth="1"/>
    <col min="9992" max="9992" width="39.85546875" style="69" customWidth="1"/>
    <col min="9993" max="9993" width="24.42578125" style="69" customWidth="1"/>
    <col min="9994" max="9998" width="16" style="69" customWidth="1"/>
    <col min="9999" max="10240" width="9.140625" style="69"/>
    <col min="10241" max="10241" width="40.5703125" style="69" customWidth="1"/>
    <col min="10242" max="10242" width="24.28515625" style="69" customWidth="1"/>
    <col min="10243" max="10247" width="14.5703125" style="69" customWidth="1"/>
    <col min="10248" max="10248" width="39.85546875" style="69" customWidth="1"/>
    <col min="10249" max="10249" width="24.42578125" style="69" customWidth="1"/>
    <col min="10250" max="10254" width="16" style="69" customWidth="1"/>
    <col min="10255" max="10496" width="9.140625" style="69"/>
    <col min="10497" max="10497" width="40.5703125" style="69" customWidth="1"/>
    <col min="10498" max="10498" width="24.28515625" style="69" customWidth="1"/>
    <col min="10499" max="10503" width="14.5703125" style="69" customWidth="1"/>
    <col min="10504" max="10504" width="39.85546875" style="69" customWidth="1"/>
    <col min="10505" max="10505" width="24.42578125" style="69" customWidth="1"/>
    <col min="10506" max="10510" width="16" style="69" customWidth="1"/>
    <col min="10511" max="10752" width="9.140625" style="69"/>
    <col min="10753" max="10753" width="40.5703125" style="69" customWidth="1"/>
    <col min="10754" max="10754" width="24.28515625" style="69" customWidth="1"/>
    <col min="10755" max="10759" width="14.5703125" style="69" customWidth="1"/>
    <col min="10760" max="10760" width="39.85546875" style="69" customWidth="1"/>
    <col min="10761" max="10761" width="24.42578125" style="69" customWidth="1"/>
    <col min="10762" max="10766" width="16" style="69" customWidth="1"/>
    <col min="10767" max="11008" width="9.140625" style="69"/>
    <col min="11009" max="11009" width="40.5703125" style="69" customWidth="1"/>
    <col min="11010" max="11010" width="24.28515625" style="69" customWidth="1"/>
    <col min="11011" max="11015" width="14.5703125" style="69" customWidth="1"/>
    <col min="11016" max="11016" width="39.85546875" style="69" customWidth="1"/>
    <col min="11017" max="11017" width="24.42578125" style="69" customWidth="1"/>
    <col min="11018" max="11022" width="16" style="69" customWidth="1"/>
    <col min="11023" max="11264" width="9.140625" style="69"/>
    <col min="11265" max="11265" width="40.5703125" style="69" customWidth="1"/>
    <col min="11266" max="11266" width="24.28515625" style="69" customWidth="1"/>
    <col min="11267" max="11271" width="14.5703125" style="69" customWidth="1"/>
    <col min="11272" max="11272" width="39.85546875" style="69" customWidth="1"/>
    <col min="11273" max="11273" width="24.42578125" style="69" customWidth="1"/>
    <col min="11274" max="11278" width="16" style="69" customWidth="1"/>
    <col min="11279" max="11520" width="9.140625" style="69"/>
    <col min="11521" max="11521" width="40.5703125" style="69" customWidth="1"/>
    <col min="11522" max="11522" width="24.28515625" style="69" customWidth="1"/>
    <col min="11523" max="11527" width="14.5703125" style="69" customWidth="1"/>
    <col min="11528" max="11528" width="39.85546875" style="69" customWidth="1"/>
    <col min="11529" max="11529" width="24.42578125" style="69" customWidth="1"/>
    <col min="11530" max="11534" width="16" style="69" customWidth="1"/>
    <col min="11535" max="11776" width="9.140625" style="69"/>
    <col min="11777" max="11777" width="40.5703125" style="69" customWidth="1"/>
    <col min="11778" max="11778" width="24.28515625" style="69" customWidth="1"/>
    <col min="11779" max="11783" width="14.5703125" style="69" customWidth="1"/>
    <col min="11784" max="11784" width="39.85546875" style="69" customWidth="1"/>
    <col min="11785" max="11785" width="24.42578125" style="69" customWidth="1"/>
    <col min="11786" max="11790" width="16" style="69" customWidth="1"/>
    <col min="11791" max="12032" width="9.140625" style="69"/>
    <col min="12033" max="12033" width="40.5703125" style="69" customWidth="1"/>
    <col min="12034" max="12034" width="24.28515625" style="69" customWidth="1"/>
    <col min="12035" max="12039" width="14.5703125" style="69" customWidth="1"/>
    <col min="12040" max="12040" width="39.85546875" style="69" customWidth="1"/>
    <col min="12041" max="12041" width="24.42578125" style="69" customWidth="1"/>
    <col min="12042" max="12046" width="16" style="69" customWidth="1"/>
    <col min="12047" max="12288" width="9.140625" style="69"/>
    <col min="12289" max="12289" width="40.5703125" style="69" customWidth="1"/>
    <col min="12290" max="12290" width="24.28515625" style="69" customWidth="1"/>
    <col min="12291" max="12295" width="14.5703125" style="69" customWidth="1"/>
    <col min="12296" max="12296" width="39.85546875" style="69" customWidth="1"/>
    <col min="12297" max="12297" width="24.42578125" style="69" customWidth="1"/>
    <col min="12298" max="12302" width="16" style="69" customWidth="1"/>
    <col min="12303" max="12544" width="9.140625" style="69"/>
    <col min="12545" max="12545" width="40.5703125" style="69" customWidth="1"/>
    <col min="12546" max="12546" width="24.28515625" style="69" customWidth="1"/>
    <col min="12547" max="12551" width="14.5703125" style="69" customWidth="1"/>
    <col min="12552" max="12552" width="39.85546875" style="69" customWidth="1"/>
    <col min="12553" max="12553" width="24.42578125" style="69" customWidth="1"/>
    <col min="12554" max="12558" width="16" style="69" customWidth="1"/>
    <col min="12559" max="12800" width="9.140625" style="69"/>
    <col min="12801" max="12801" width="40.5703125" style="69" customWidth="1"/>
    <col min="12802" max="12802" width="24.28515625" style="69" customWidth="1"/>
    <col min="12803" max="12807" width="14.5703125" style="69" customWidth="1"/>
    <col min="12808" max="12808" width="39.85546875" style="69" customWidth="1"/>
    <col min="12809" max="12809" width="24.42578125" style="69" customWidth="1"/>
    <col min="12810" max="12814" width="16" style="69" customWidth="1"/>
    <col min="12815" max="13056" width="9.140625" style="69"/>
    <col min="13057" max="13057" width="40.5703125" style="69" customWidth="1"/>
    <col min="13058" max="13058" width="24.28515625" style="69" customWidth="1"/>
    <col min="13059" max="13063" width="14.5703125" style="69" customWidth="1"/>
    <col min="13064" max="13064" width="39.85546875" style="69" customWidth="1"/>
    <col min="13065" max="13065" width="24.42578125" style="69" customWidth="1"/>
    <col min="13066" max="13070" width="16" style="69" customWidth="1"/>
    <col min="13071" max="13312" width="9.140625" style="69"/>
    <col min="13313" max="13313" width="40.5703125" style="69" customWidth="1"/>
    <col min="13314" max="13314" width="24.28515625" style="69" customWidth="1"/>
    <col min="13315" max="13319" width="14.5703125" style="69" customWidth="1"/>
    <col min="13320" max="13320" width="39.85546875" style="69" customWidth="1"/>
    <col min="13321" max="13321" width="24.42578125" style="69" customWidth="1"/>
    <col min="13322" max="13326" width="16" style="69" customWidth="1"/>
    <col min="13327" max="13568" width="9.140625" style="69"/>
    <col min="13569" max="13569" width="40.5703125" style="69" customWidth="1"/>
    <col min="13570" max="13570" width="24.28515625" style="69" customWidth="1"/>
    <col min="13571" max="13575" width="14.5703125" style="69" customWidth="1"/>
    <col min="13576" max="13576" width="39.85546875" style="69" customWidth="1"/>
    <col min="13577" max="13577" width="24.42578125" style="69" customWidth="1"/>
    <col min="13578" max="13582" width="16" style="69" customWidth="1"/>
    <col min="13583" max="13824" width="9.140625" style="69"/>
    <col min="13825" max="13825" width="40.5703125" style="69" customWidth="1"/>
    <col min="13826" max="13826" width="24.28515625" style="69" customWidth="1"/>
    <col min="13827" max="13831" width="14.5703125" style="69" customWidth="1"/>
    <col min="13832" max="13832" width="39.85546875" style="69" customWidth="1"/>
    <col min="13833" max="13833" width="24.42578125" style="69" customWidth="1"/>
    <col min="13834" max="13838" width="16" style="69" customWidth="1"/>
    <col min="13839" max="14080" width="9.140625" style="69"/>
    <col min="14081" max="14081" width="40.5703125" style="69" customWidth="1"/>
    <col min="14082" max="14082" width="24.28515625" style="69" customWidth="1"/>
    <col min="14083" max="14087" width="14.5703125" style="69" customWidth="1"/>
    <col min="14088" max="14088" width="39.85546875" style="69" customWidth="1"/>
    <col min="14089" max="14089" width="24.42578125" style="69" customWidth="1"/>
    <col min="14090" max="14094" width="16" style="69" customWidth="1"/>
    <col min="14095" max="14336" width="9.140625" style="69"/>
    <col min="14337" max="14337" width="40.5703125" style="69" customWidth="1"/>
    <col min="14338" max="14338" width="24.28515625" style="69" customWidth="1"/>
    <col min="14339" max="14343" width="14.5703125" style="69" customWidth="1"/>
    <col min="14344" max="14344" width="39.85546875" style="69" customWidth="1"/>
    <col min="14345" max="14345" width="24.42578125" style="69" customWidth="1"/>
    <col min="14346" max="14350" width="16" style="69" customWidth="1"/>
    <col min="14351" max="14592" width="9.140625" style="69"/>
    <col min="14593" max="14593" width="40.5703125" style="69" customWidth="1"/>
    <col min="14594" max="14594" width="24.28515625" style="69" customWidth="1"/>
    <col min="14595" max="14599" width="14.5703125" style="69" customWidth="1"/>
    <col min="14600" max="14600" width="39.85546875" style="69" customWidth="1"/>
    <col min="14601" max="14601" width="24.42578125" style="69" customWidth="1"/>
    <col min="14602" max="14606" width="16" style="69" customWidth="1"/>
    <col min="14607" max="14848" width="9.140625" style="69"/>
    <col min="14849" max="14849" width="40.5703125" style="69" customWidth="1"/>
    <col min="14850" max="14850" width="24.28515625" style="69" customWidth="1"/>
    <col min="14851" max="14855" width="14.5703125" style="69" customWidth="1"/>
    <col min="14856" max="14856" width="39.85546875" style="69" customWidth="1"/>
    <col min="14857" max="14857" width="24.42578125" style="69" customWidth="1"/>
    <col min="14858" max="14862" width="16" style="69" customWidth="1"/>
    <col min="14863" max="15104" width="9.140625" style="69"/>
    <col min="15105" max="15105" width="40.5703125" style="69" customWidth="1"/>
    <col min="15106" max="15106" width="24.28515625" style="69" customWidth="1"/>
    <col min="15107" max="15111" width="14.5703125" style="69" customWidth="1"/>
    <col min="15112" max="15112" width="39.85546875" style="69" customWidth="1"/>
    <col min="15113" max="15113" width="24.42578125" style="69" customWidth="1"/>
    <col min="15114" max="15118" width="16" style="69" customWidth="1"/>
    <col min="15119" max="15360" width="9.140625" style="69"/>
    <col min="15361" max="15361" width="40.5703125" style="69" customWidth="1"/>
    <col min="15362" max="15362" width="24.28515625" style="69" customWidth="1"/>
    <col min="15363" max="15367" width="14.5703125" style="69" customWidth="1"/>
    <col min="15368" max="15368" width="39.85546875" style="69" customWidth="1"/>
    <col min="15369" max="15369" width="24.42578125" style="69" customWidth="1"/>
    <col min="15370" max="15374" width="16" style="69" customWidth="1"/>
    <col min="15375" max="15616" width="9.140625" style="69"/>
    <col min="15617" max="15617" width="40.5703125" style="69" customWidth="1"/>
    <col min="15618" max="15618" width="24.28515625" style="69" customWidth="1"/>
    <col min="15619" max="15623" width="14.5703125" style="69" customWidth="1"/>
    <col min="15624" max="15624" width="39.85546875" style="69" customWidth="1"/>
    <col min="15625" max="15625" width="24.42578125" style="69" customWidth="1"/>
    <col min="15626" max="15630" width="16" style="69" customWidth="1"/>
    <col min="15631" max="15872" width="9.140625" style="69"/>
    <col min="15873" max="15873" width="40.5703125" style="69" customWidth="1"/>
    <col min="15874" max="15874" width="24.28515625" style="69" customWidth="1"/>
    <col min="15875" max="15879" width="14.5703125" style="69" customWidth="1"/>
    <col min="15880" max="15880" width="39.85546875" style="69" customWidth="1"/>
    <col min="15881" max="15881" width="24.42578125" style="69" customWidth="1"/>
    <col min="15882" max="15886" width="16" style="69" customWidth="1"/>
    <col min="15887" max="16128" width="9.140625" style="69"/>
    <col min="16129" max="16129" width="40.5703125" style="69" customWidth="1"/>
    <col min="16130" max="16130" width="24.28515625" style="69" customWidth="1"/>
    <col min="16131" max="16135" width="14.5703125" style="69" customWidth="1"/>
    <col min="16136" max="16136" width="39.85546875" style="69" customWidth="1"/>
    <col min="16137" max="16137" width="24.42578125" style="69" customWidth="1"/>
    <col min="16138" max="16142" width="16" style="69" customWidth="1"/>
    <col min="16143" max="16384" width="9.140625" style="69"/>
  </cols>
  <sheetData>
    <row r="1" spans="1:14" ht="15.75" customHeight="1" x14ac:dyDescent="0.25">
      <c r="A1" s="119"/>
      <c r="B1" s="120"/>
      <c r="C1" s="120"/>
      <c r="D1" s="120"/>
      <c r="E1" s="120"/>
      <c r="F1" s="120"/>
      <c r="G1" s="120" t="s">
        <v>184</v>
      </c>
      <c r="H1" s="121"/>
      <c r="I1" s="96"/>
      <c r="J1" s="96"/>
      <c r="K1" s="96"/>
      <c r="L1" s="96"/>
      <c r="M1" s="213"/>
      <c r="N1" s="213"/>
    </row>
    <row r="2" spans="1:14" ht="87" customHeight="1" x14ac:dyDescent="0.2">
      <c r="A2" s="226" t="s">
        <v>185</v>
      </c>
      <c r="B2" s="226"/>
      <c r="C2" s="226"/>
      <c r="D2" s="226"/>
      <c r="E2" s="226"/>
      <c r="F2" s="226"/>
      <c r="G2" s="226"/>
      <c r="H2" s="226" t="s">
        <v>185</v>
      </c>
      <c r="I2" s="226"/>
      <c r="J2" s="226"/>
      <c r="K2" s="226"/>
      <c r="L2" s="226"/>
      <c r="M2" s="226"/>
      <c r="N2" s="226"/>
    </row>
    <row r="3" spans="1:14" ht="15.75" customHeight="1" x14ac:dyDescent="0.25">
      <c r="A3" s="122"/>
      <c r="B3" s="123"/>
      <c r="C3" s="123"/>
      <c r="D3" s="123"/>
      <c r="E3" s="123"/>
      <c r="F3" s="123"/>
      <c r="G3" s="123" t="s">
        <v>0</v>
      </c>
      <c r="H3" s="121"/>
      <c r="I3" s="96"/>
      <c r="J3" s="96"/>
      <c r="K3" s="96"/>
      <c r="L3" s="96"/>
      <c r="M3" s="96"/>
      <c r="N3" s="123" t="s">
        <v>0</v>
      </c>
    </row>
    <row r="4" spans="1:14" ht="22.5" customHeight="1" x14ac:dyDescent="0.2">
      <c r="A4" s="227" t="s">
        <v>1</v>
      </c>
      <c r="B4" s="212" t="s">
        <v>508</v>
      </c>
      <c r="C4" s="212"/>
      <c r="D4" s="212"/>
      <c r="E4" s="212"/>
      <c r="F4" s="212"/>
      <c r="G4" s="212"/>
      <c r="H4" s="227" t="s">
        <v>1</v>
      </c>
      <c r="I4" s="212" t="s">
        <v>537</v>
      </c>
      <c r="J4" s="212"/>
      <c r="K4" s="212"/>
      <c r="L4" s="212"/>
      <c r="M4" s="212"/>
      <c r="N4" s="212"/>
    </row>
    <row r="5" spans="1:14" ht="220.5" customHeight="1" x14ac:dyDescent="0.2">
      <c r="A5" s="227"/>
      <c r="B5" s="124" t="s">
        <v>2</v>
      </c>
      <c r="C5" s="124" t="s">
        <v>3</v>
      </c>
      <c r="D5" s="124" t="s">
        <v>510</v>
      </c>
      <c r="E5" s="124" t="s">
        <v>511</v>
      </c>
      <c r="F5" s="124" t="s">
        <v>6</v>
      </c>
      <c r="G5" s="124" t="s">
        <v>512</v>
      </c>
      <c r="H5" s="227"/>
      <c r="I5" s="124" t="s">
        <v>2</v>
      </c>
      <c r="J5" s="124" t="s">
        <v>3</v>
      </c>
      <c r="K5" s="124" t="s">
        <v>510</v>
      </c>
      <c r="L5" s="124" t="s">
        <v>511</v>
      </c>
      <c r="M5" s="124" t="s">
        <v>6</v>
      </c>
      <c r="N5" s="124" t="s">
        <v>512</v>
      </c>
    </row>
    <row r="6" spans="1:14" ht="15.75" customHeight="1" x14ac:dyDescent="0.2">
      <c r="A6" s="71" t="s">
        <v>10</v>
      </c>
      <c r="B6" s="72">
        <v>86000</v>
      </c>
      <c r="C6" s="72">
        <v>86000</v>
      </c>
      <c r="D6" s="72">
        <v>86000</v>
      </c>
      <c r="E6" s="72">
        <v>0</v>
      </c>
      <c r="F6" s="73">
        <v>0</v>
      </c>
      <c r="G6" s="73">
        <v>0</v>
      </c>
      <c r="H6" s="71" t="s">
        <v>10</v>
      </c>
      <c r="I6" s="72">
        <v>86000</v>
      </c>
      <c r="J6" s="72">
        <v>86000</v>
      </c>
      <c r="K6" s="72">
        <v>86000</v>
      </c>
      <c r="L6" s="72">
        <v>0</v>
      </c>
      <c r="M6" s="73">
        <v>0</v>
      </c>
      <c r="N6" s="73">
        <v>0</v>
      </c>
    </row>
    <row r="7" spans="1:14" ht="15.75" customHeight="1" x14ac:dyDescent="0.2">
      <c r="A7" s="78" t="s">
        <v>39</v>
      </c>
      <c r="B7" s="79">
        <v>86000</v>
      </c>
      <c r="C7" s="76">
        <v>86000</v>
      </c>
      <c r="D7" s="76">
        <v>86000</v>
      </c>
      <c r="E7" s="76">
        <v>0</v>
      </c>
      <c r="F7" s="77">
        <v>0</v>
      </c>
      <c r="G7" s="77">
        <v>0</v>
      </c>
      <c r="H7" s="78" t="s">
        <v>39</v>
      </c>
      <c r="I7" s="79">
        <v>86000</v>
      </c>
      <c r="J7" s="76">
        <v>86000</v>
      </c>
      <c r="K7" s="76">
        <v>86000</v>
      </c>
      <c r="L7" s="76">
        <v>0</v>
      </c>
      <c r="M7" s="77">
        <v>0</v>
      </c>
      <c r="N7" s="77">
        <v>0</v>
      </c>
    </row>
    <row r="8" spans="1:14" ht="15.75" customHeight="1" x14ac:dyDescent="0.2">
      <c r="A8" s="200" t="s">
        <v>40</v>
      </c>
      <c r="B8" s="201"/>
      <c r="C8" s="201"/>
      <c r="D8" s="201"/>
      <c r="E8" s="201"/>
      <c r="F8" s="202"/>
      <c r="G8" s="203"/>
      <c r="H8" s="200" t="s">
        <v>40</v>
      </c>
      <c r="I8" s="201"/>
      <c r="J8" s="201"/>
      <c r="K8" s="201"/>
      <c r="L8" s="201"/>
      <c r="M8" s="202"/>
      <c r="N8" s="203"/>
    </row>
    <row r="9" spans="1:14" ht="15.75" customHeight="1" x14ac:dyDescent="0.2">
      <c r="A9" s="80" t="s">
        <v>42</v>
      </c>
      <c r="B9" s="76">
        <v>86000</v>
      </c>
      <c r="C9" s="76">
        <v>86000</v>
      </c>
      <c r="D9" s="76">
        <v>86000</v>
      </c>
      <c r="E9" s="76">
        <v>0</v>
      </c>
      <c r="F9" s="77">
        <v>0</v>
      </c>
      <c r="G9" s="77">
        <v>0</v>
      </c>
      <c r="H9" s="80" t="s">
        <v>42</v>
      </c>
      <c r="I9" s="76">
        <v>86000</v>
      </c>
      <c r="J9" s="76">
        <v>86000</v>
      </c>
      <c r="K9" s="76">
        <v>86000</v>
      </c>
      <c r="L9" s="76">
        <v>0</v>
      </c>
      <c r="M9" s="77">
        <v>0</v>
      </c>
      <c r="N9" s="77">
        <v>0</v>
      </c>
    </row>
    <row r="10" spans="1:14" ht="11.25" customHeight="1" x14ac:dyDescent="0.2">
      <c r="A10" s="125"/>
      <c r="B10" s="125"/>
      <c r="C10" s="125"/>
      <c r="D10" s="125"/>
      <c r="E10" s="125"/>
      <c r="H10" s="126"/>
      <c r="I10" s="127"/>
      <c r="J10" s="127"/>
      <c r="K10" s="127"/>
      <c r="L10" s="127"/>
      <c r="M10" s="128"/>
      <c r="N10" s="128"/>
    </row>
    <row r="11" spans="1:14" ht="15.75" x14ac:dyDescent="0.2">
      <c r="H11" s="129"/>
      <c r="I11" s="130"/>
      <c r="J11" s="130"/>
      <c r="K11" s="131"/>
      <c r="L11" s="131"/>
      <c r="M11" s="132"/>
      <c r="N11" s="132"/>
    </row>
    <row r="12" spans="1:14" ht="11.25" customHeight="1" x14ac:dyDescent="0.2">
      <c r="A12" s="91"/>
      <c r="B12" s="92"/>
      <c r="C12" s="93"/>
      <c r="D12" s="94"/>
      <c r="E12" s="91"/>
      <c r="H12" s="129"/>
      <c r="I12" s="133"/>
      <c r="J12" s="133"/>
      <c r="K12" s="134"/>
      <c r="L12" s="134"/>
      <c r="M12" s="135"/>
      <c r="N12" s="135"/>
    </row>
    <row r="13" spans="1:14" ht="15.75" x14ac:dyDescent="0.2">
      <c r="H13" s="136"/>
      <c r="I13" s="131"/>
      <c r="J13" s="131"/>
      <c r="K13" s="131"/>
      <c r="L13" s="131"/>
      <c r="M13" s="132"/>
      <c r="N13" s="132"/>
    </row>
    <row r="14" spans="1:14" ht="15.75" x14ac:dyDescent="0.2">
      <c r="H14" s="136"/>
      <c r="I14" s="131"/>
      <c r="J14" s="131"/>
      <c r="K14" s="131"/>
      <c r="L14" s="131"/>
      <c r="M14" s="132"/>
      <c r="N14" s="132"/>
    </row>
    <row r="15" spans="1:14" ht="15.75" x14ac:dyDescent="0.25">
      <c r="A15" s="210" t="s">
        <v>519</v>
      </c>
      <c r="B15" s="210"/>
      <c r="C15" s="210"/>
      <c r="D15" s="210"/>
      <c r="E15" s="210"/>
      <c r="F15" s="210"/>
      <c r="G15" s="210"/>
      <c r="H15" s="210" t="s">
        <v>519</v>
      </c>
      <c r="I15" s="210"/>
      <c r="J15" s="210"/>
      <c r="K15" s="210"/>
      <c r="L15" s="210"/>
      <c r="M15" s="210"/>
      <c r="N15" s="210"/>
    </row>
    <row r="19" spans="8:14" x14ac:dyDescent="0.2">
      <c r="H19" s="96"/>
      <c r="I19" s="96"/>
      <c r="J19" s="96"/>
      <c r="K19" s="96"/>
      <c r="L19" s="96"/>
      <c r="M19" s="96"/>
      <c r="N19" s="96"/>
    </row>
    <row r="20" spans="8:14" x14ac:dyDescent="0.2">
      <c r="H20" s="96"/>
      <c r="I20" s="96"/>
      <c r="J20" s="96"/>
      <c r="K20" s="96"/>
      <c r="L20" s="96"/>
      <c r="M20" s="96"/>
      <c r="N20" s="96"/>
    </row>
    <row r="21" spans="8:14" ht="15.75" x14ac:dyDescent="0.25">
      <c r="H21" s="98"/>
      <c r="I21" s="98"/>
      <c r="J21" s="98"/>
      <c r="K21" s="98"/>
      <c r="L21" s="98"/>
      <c r="M21" s="98"/>
      <c r="N21" s="98"/>
    </row>
    <row r="22" spans="8:14" x14ac:dyDescent="0.2">
      <c r="H22" s="96"/>
      <c r="I22" s="96"/>
      <c r="J22" s="96"/>
      <c r="K22" s="96"/>
      <c r="L22" s="96"/>
      <c r="M22" s="96"/>
      <c r="N22" s="96"/>
    </row>
  </sheetData>
  <mergeCells count="11">
    <mergeCell ref="A15:G15"/>
    <mergeCell ref="H15:N15"/>
    <mergeCell ref="A8:G8"/>
    <mergeCell ref="H8:N8"/>
    <mergeCell ref="M1:N1"/>
    <mergeCell ref="A2:G2"/>
    <mergeCell ref="H2:N2"/>
    <mergeCell ref="A4:A5"/>
    <mergeCell ref="B4:G4"/>
    <mergeCell ref="H4:H5"/>
    <mergeCell ref="I4:N4"/>
  </mergeCells>
  <pageMargins left="0.23622047244094491" right="0.23622047244094491" top="0.74803149606299213" bottom="0.74803149606299213" header="0.23622047244094491" footer="0.23622047244094491"/>
  <pageSetup paperSize="9" scale="33" fitToHeight="0" orientation="portrait" r:id="rId1"/>
  <headerFooter>
    <oddFooter>Страница  &amp;P из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8099B-0639-4659-B6DF-B926F411B198}">
  <sheetPr>
    <pageSetUpPr fitToPage="1"/>
  </sheetPr>
  <dimension ref="A1:U13"/>
  <sheetViews>
    <sheetView view="pageBreakPreview" zoomScale="50" zoomScaleNormal="50" zoomScaleSheetLayoutView="50" zoomScalePageLayoutView="50" workbookViewId="0">
      <selection activeCell="B4" sqref="B4:G4"/>
    </sheetView>
  </sheetViews>
  <sheetFormatPr defaultRowHeight="12.75" x14ac:dyDescent="0.2"/>
  <cols>
    <col min="1" max="1" width="40.42578125" style="69" customWidth="1"/>
    <col min="2" max="2" width="24.28515625" style="69" customWidth="1"/>
    <col min="3" max="3" width="23.7109375" style="69" customWidth="1"/>
    <col min="4" max="5" width="14.85546875" style="69" customWidth="1"/>
    <col min="6" max="7" width="14.5703125" style="69" customWidth="1"/>
    <col min="8" max="8" width="42.42578125" style="69" customWidth="1"/>
    <col min="9" max="9" width="20.42578125" style="69" customWidth="1"/>
    <col min="10" max="14" width="18" style="69" customWidth="1"/>
    <col min="15" max="15" width="38.42578125" style="69" customWidth="1"/>
    <col min="16" max="16" width="20.140625" style="69" customWidth="1"/>
    <col min="17" max="17" width="18.42578125" style="69" customWidth="1"/>
    <col min="18" max="18" width="13.140625" style="69" customWidth="1"/>
    <col min="19" max="19" width="18.7109375" style="69" customWidth="1"/>
    <col min="20" max="20" width="16.140625" style="69" customWidth="1"/>
    <col min="21" max="21" width="18.85546875" style="69" customWidth="1"/>
    <col min="22" max="249" width="9.140625" style="69"/>
    <col min="250" max="250" width="40.42578125" style="69" customWidth="1"/>
    <col min="251" max="251" width="24.28515625" style="69" customWidth="1"/>
    <col min="252" max="256" width="14.5703125" style="69" customWidth="1"/>
    <col min="257" max="257" width="39.85546875" style="69" customWidth="1"/>
    <col min="258" max="258" width="24.42578125" style="69" customWidth="1"/>
    <col min="259" max="263" width="16" style="69" customWidth="1"/>
    <col min="264" max="264" width="42.42578125" style="69" customWidth="1"/>
    <col min="265" max="265" width="20.42578125" style="69" customWidth="1"/>
    <col min="266" max="270" width="18" style="69" customWidth="1"/>
    <col min="271" max="271" width="38.42578125" style="69" customWidth="1"/>
    <col min="272" max="272" width="20.140625" style="69" customWidth="1"/>
    <col min="273" max="273" width="18.42578125" style="69" customWidth="1"/>
    <col min="274" max="274" width="13.140625" style="69" customWidth="1"/>
    <col min="275" max="275" width="18.7109375" style="69" customWidth="1"/>
    <col min="276" max="276" width="16.140625" style="69" customWidth="1"/>
    <col min="277" max="277" width="18.85546875" style="69" customWidth="1"/>
    <col min="278" max="505" width="9.140625" style="69"/>
    <col min="506" max="506" width="40.42578125" style="69" customWidth="1"/>
    <col min="507" max="507" width="24.28515625" style="69" customWidth="1"/>
    <col min="508" max="512" width="14.5703125" style="69" customWidth="1"/>
    <col min="513" max="513" width="39.85546875" style="69" customWidth="1"/>
    <col min="514" max="514" width="24.42578125" style="69" customWidth="1"/>
    <col min="515" max="519" width="16" style="69" customWidth="1"/>
    <col min="520" max="520" width="42.42578125" style="69" customWidth="1"/>
    <col min="521" max="521" width="20.42578125" style="69" customWidth="1"/>
    <col min="522" max="526" width="18" style="69" customWidth="1"/>
    <col min="527" max="527" width="38.42578125" style="69" customWidth="1"/>
    <col min="528" max="528" width="20.140625" style="69" customWidth="1"/>
    <col min="529" max="529" width="18.42578125" style="69" customWidth="1"/>
    <col min="530" max="530" width="13.140625" style="69" customWidth="1"/>
    <col min="531" max="531" width="18.7109375" style="69" customWidth="1"/>
    <col min="532" max="532" width="16.140625" style="69" customWidth="1"/>
    <col min="533" max="533" width="18.85546875" style="69" customWidth="1"/>
    <col min="534" max="761" width="9.140625" style="69"/>
    <col min="762" max="762" width="40.42578125" style="69" customWidth="1"/>
    <col min="763" max="763" width="24.28515625" style="69" customWidth="1"/>
    <col min="764" max="768" width="14.5703125" style="69" customWidth="1"/>
    <col min="769" max="769" width="39.85546875" style="69" customWidth="1"/>
    <col min="770" max="770" width="24.42578125" style="69" customWidth="1"/>
    <col min="771" max="775" width="16" style="69" customWidth="1"/>
    <col min="776" max="776" width="42.42578125" style="69" customWidth="1"/>
    <col min="777" max="777" width="20.42578125" style="69" customWidth="1"/>
    <col min="778" max="782" width="18" style="69" customWidth="1"/>
    <col min="783" max="783" width="38.42578125" style="69" customWidth="1"/>
    <col min="784" max="784" width="20.140625" style="69" customWidth="1"/>
    <col min="785" max="785" width="18.42578125" style="69" customWidth="1"/>
    <col min="786" max="786" width="13.140625" style="69" customWidth="1"/>
    <col min="787" max="787" width="18.7109375" style="69" customWidth="1"/>
    <col min="788" max="788" width="16.140625" style="69" customWidth="1"/>
    <col min="789" max="789" width="18.85546875" style="69" customWidth="1"/>
    <col min="790" max="1017" width="9.140625" style="69"/>
    <col min="1018" max="1018" width="40.42578125" style="69" customWidth="1"/>
    <col min="1019" max="1019" width="24.28515625" style="69" customWidth="1"/>
    <col min="1020" max="1024" width="14.5703125" style="69" customWidth="1"/>
    <col min="1025" max="1025" width="39.85546875" style="69" customWidth="1"/>
    <col min="1026" max="1026" width="24.42578125" style="69" customWidth="1"/>
    <col min="1027" max="1031" width="16" style="69" customWidth="1"/>
    <col min="1032" max="1032" width="42.42578125" style="69" customWidth="1"/>
    <col min="1033" max="1033" width="20.42578125" style="69" customWidth="1"/>
    <col min="1034" max="1038" width="18" style="69" customWidth="1"/>
    <col min="1039" max="1039" width="38.42578125" style="69" customWidth="1"/>
    <col min="1040" max="1040" width="20.140625" style="69" customWidth="1"/>
    <col min="1041" max="1041" width="18.42578125" style="69" customWidth="1"/>
    <col min="1042" max="1042" width="13.140625" style="69" customWidth="1"/>
    <col min="1043" max="1043" width="18.7109375" style="69" customWidth="1"/>
    <col min="1044" max="1044" width="16.140625" style="69" customWidth="1"/>
    <col min="1045" max="1045" width="18.85546875" style="69" customWidth="1"/>
    <col min="1046" max="1273" width="9.140625" style="69"/>
    <col min="1274" max="1274" width="40.42578125" style="69" customWidth="1"/>
    <col min="1275" max="1275" width="24.28515625" style="69" customWidth="1"/>
    <col min="1276" max="1280" width="14.5703125" style="69" customWidth="1"/>
    <col min="1281" max="1281" width="39.85546875" style="69" customWidth="1"/>
    <col min="1282" max="1282" width="24.42578125" style="69" customWidth="1"/>
    <col min="1283" max="1287" width="16" style="69" customWidth="1"/>
    <col min="1288" max="1288" width="42.42578125" style="69" customWidth="1"/>
    <col min="1289" max="1289" width="20.42578125" style="69" customWidth="1"/>
    <col min="1290" max="1294" width="18" style="69" customWidth="1"/>
    <col min="1295" max="1295" width="38.42578125" style="69" customWidth="1"/>
    <col min="1296" max="1296" width="20.140625" style="69" customWidth="1"/>
    <col min="1297" max="1297" width="18.42578125" style="69" customWidth="1"/>
    <col min="1298" max="1298" width="13.140625" style="69" customWidth="1"/>
    <col min="1299" max="1299" width="18.7109375" style="69" customWidth="1"/>
    <col min="1300" max="1300" width="16.140625" style="69" customWidth="1"/>
    <col min="1301" max="1301" width="18.85546875" style="69" customWidth="1"/>
    <col min="1302" max="1529" width="9.140625" style="69"/>
    <col min="1530" max="1530" width="40.42578125" style="69" customWidth="1"/>
    <col min="1531" max="1531" width="24.28515625" style="69" customWidth="1"/>
    <col min="1532" max="1536" width="14.5703125" style="69" customWidth="1"/>
    <col min="1537" max="1537" width="39.85546875" style="69" customWidth="1"/>
    <col min="1538" max="1538" width="24.42578125" style="69" customWidth="1"/>
    <col min="1539" max="1543" width="16" style="69" customWidth="1"/>
    <col min="1544" max="1544" width="42.42578125" style="69" customWidth="1"/>
    <col min="1545" max="1545" width="20.42578125" style="69" customWidth="1"/>
    <col min="1546" max="1550" width="18" style="69" customWidth="1"/>
    <col min="1551" max="1551" width="38.42578125" style="69" customWidth="1"/>
    <col min="1552" max="1552" width="20.140625" style="69" customWidth="1"/>
    <col min="1553" max="1553" width="18.42578125" style="69" customWidth="1"/>
    <col min="1554" max="1554" width="13.140625" style="69" customWidth="1"/>
    <col min="1555" max="1555" width="18.7109375" style="69" customWidth="1"/>
    <col min="1556" max="1556" width="16.140625" style="69" customWidth="1"/>
    <col min="1557" max="1557" width="18.85546875" style="69" customWidth="1"/>
    <col min="1558" max="1785" width="9.140625" style="69"/>
    <col min="1786" max="1786" width="40.42578125" style="69" customWidth="1"/>
    <col min="1787" max="1787" width="24.28515625" style="69" customWidth="1"/>
    <col min="1788" max="1792" width="14.5703125" style="69" customWidth="1"/>
    <col min="1793" max="1793" width="39.85546875" style="69" customWidth="1"/>
    <col min="1794" max="1794" width="24.42578125" style="69" customWidth="1"/>
    <col min="1795" max="1799" width="16" style="69" customWidth="1"/>
    <col min="1800" max="1800" width="42.42578125" style="69" customWidth="1"/>
    <col min="1801" max="1801" width="20.42578125" style="69" customWidth="1"/>
    <col min="1802" max="1806" width="18" style="69" customWidth="1"/>
    <col min="1807" max="1807" width="38.42578125" style="69" customWidth="1"/>
    <col min="1808" max="1808" width="20.140625" style="69" customWidth="1"/>
    <col min="1809" max="1809" width="18.42578125" style="69" customWidth="1"/>
    <col min="1810" max="1810" width="13.140625" style="69" customWidth="1"/>
    <col min="1811" max="1811" width="18.7109375" style="69" customWidth="1"/>
    <col min="1812" max="1812" width="16.140625" style="69" customWidth="1"/>
    <col min="1813" max="1813" width="18.85546875" style="69" customWidth="1"/>
    <col min="1814" max="2041" width="9.140625" style="69"/>
    <col min="2042" max="2042" width="40.42578125" style="69" customWidth="1"/>
    <col min="2043" max="2043" width="24.28515625" style="69" customWidth="1"/>
    <col min="2044" max="2048" width="14.5703125" style="69" customWidth="1"/>
    <col min="2049" max="2049" width="39.85546875" style="69" customWidth="1"/>
    <col min="2050" max="2050" width="24.42578125" style="69" customWidth="1"/>
    <col min="2051" max="2055" width="16" style="69" customWidth="1"/>
    <col min="2056" max="2056" width="42.42578125" style="69" customWidth="1"/>
    <col min="2057" max="2057" width="20.42578125" style="69" customWidth="1"/>
    <col min="2058" max="2062" width="18" style="69" customWidth="1"/>
    <col min="2063" max="2063" width="38.42578125" style="69" customWidth="1"/>
    <col min="2064" max="2064" width="20.140625" style="69" customWidth="1"/>
    <col min="2065" max="2065" width="18.42578125" style="69" customWidth="1"/>
    <col min="2066" max="2066" width="13.140625" style="69" customWidth="1"/>
    <col min="2067" max="2067" width="18.7109375" style="69" customWidth="1"/>
    <col min="2068" max="2068" width="16.140625" style="69" customWidth="1"/>
    <col min="2069" max="2069" width="18.85546875" style="69" customWidth="1"/>
    <col min="2070" max="2297" width="9.140625" style="69"/>
    <col min="2298" max="2298" width="40.42578125" style="69" customWidth="1"/>
    <col min="2299" max="2299" width="24.28515625" style="69" customWidth="1"/>
    <col min="2300" max="2304" width="14.5703125" style="69" customWidth="1"/>
    <col min="2305" max="2305" width="39.85546875" style="69" customWidth="1"/>
    <col min="2306" max="2306" width="24.42578125" style="69" customWidth="1"/>
    <col min="2307" max="2311" width="16" style="69" customWidth="1"/>
    <col min="2312" max="2312" width="42.42578125" style="69" customWidth="1"/>
    <col min="2313" max="2313" width="20.42578125" style="69" customWidth="1"/>
    <col min="2314" max="2318" width="18" style="69" customWidth="1"/>
    <col min="2319" max="2319" width="38.42578125" style="69" customWidth="1"/>
    <col min="2320" max="2320" width="20.140625" style="69" customWidth="1"/>
    <col min="2321" max="2321" width="18.42578125" style="69" customWidth="1"/>
    <col min="2322" max="2322" width="13.140625" style="69" customWidth="1"/>
    <col min="2323" max="2323" width="18.7109375" style="69" customWidth="1"/>
    <col min="2324" max="2324" width="16.140625" style="69" customWidth="1"/>
    <col min="2325" max="2325" width="18.85546875" style="69" customWidth="1"/>
    <col min="2326" max="2553" width="9.140625" style="69"/>
    <col min="2554" max="2554" width="40.42578125" style="69" customWidth="1"/>
    <col min="2555" max="2555" width="24.28515625" style="69" customWidth="1"/>
    <col min="2556" max="2560" width="14.5703125" style="69" customWidth="1"/>
    <col min="2561" max="2561" width="39.85546875" style="69" customWidth="1"/>
    <col min="2562" max="2562" width="24.42578125" style="69" customWidth="1"/>
    <col min="2563" max="2567" width="16" style="69" customWidth="1"/>
    <col min="2568" max="2568" width="42.42578125" style="69" customWidth="1"/>
    <col min="2569" max="2569" width="20.42578125" style="69" customWidth="1"/>
    <col min="2570" max="2574" width="18" style="69" customWidth="1"/>
    <col min="2575" max="2575" width="38.42578125" style="69" customWidth="1"/>
    <col min="2576" max="2576" width="20.140625" style="69" customWidth="1"/>
    <col min="2577" max="2577" width="18.42578125" style="69" customWidth="1"/>
    <col min="2578" max="2578" width="13.140625" style="69" customWidth="1"/>
    <col min="2579" max="2579" width="18.7109375" style="69" customWidth="1"/>
    <col min="2580" max="2580" width="16.140625" style="69" customWidth="1"/>
    <col min="2581" max="2581" width="18.85546875" style="69" customWidth="1"/>
    <col min="2582" max="2809" width="9.140625" style="69"/>
    <col min="2810" max="2810" width="40.42578125" style="69" customWidth="1"/>
    <col min="2811" max="2811" width="24.28515625" style="69" customWidth="1"/>
    <col min="2812" max="2816" width="14.5703125" style="69" customWidth="1"/>
    <col min="2817" max="2817" width="39.85546875" style="69" customWidth="1"/>
    <col min="2818" max="2818" width="24.42578125" style="69" customWidth="1"/>
    <col min="2819" max="2823" width="16" style="69" customWidth="1"/>
    <col min="2824" max="2824" width="42.42578125" style="69" customWidth="1"/>
    <col min="2825" max="2825" width="20.42578125" style="69" customWidth="1"/>
    <col min="2826" max="2830" width="18" style="69" customWidth="1"/>
    <col min="2831" max="2831" width="38.42578125" style="69" customWidth="1"/>
    <col min="2832" max="2832" width="20.140625" style="69" customWidth="1"/>
    <col min="2833" max="2833" width="18.42578125" style="69" customWidth="1"/>
    <col min="2834" max="2834" width="13.140625" style="69" customWidth="1"/>
    <col min="2835" max="2835" width="18.7109375" style="69" customWidth="1"/>
    <col min="2836" max="2836" width="16.140625" style="69" customWidth="1"/>
    <col min="2837" max="2837" width="18.85546875" style="69" customWidth="1"/>
    <col min="2838" max="3065" width="9.140625" style="69"/>
    <col min="3066" max="3066" width="40.42578125" style="69" customWidth="1"/>
    <col min="3067" max="3067" width="24.28515625" style="69" customWidth="1"/>
    <col min="3068" max="3072" width="14.5703125" style="69" customWidth="1"/>
    <col min="3073" max="3073" width="39.85546875" style="69" customWidth="1"/>
    <col min="3074" max="3074" width="24.42578125" style="69" customWidth="1"/>
    <col min="3075" max="3079" width="16" style="69" customWidth="1"/>
    <col min="3080" max="3080" width="42.42578125" style="69" customWidth="1"/>
    <col min="3081" max="3081" width="20.42578125" style="69" customWidth="1"/>
    <col min="3082" max="3086" width="18" style="69" customWidth="1"/>
    <col min="3087" max="3087" width="38.42578125" style="69" customWidth="1"/>
    <col min="3088" max="3088" width="20.140625" style="69" customWidth="1"/>
    <col min="3089" max="3089" width="18.42578125" style="69" customWidth="1"/>
    <col min="3090" max="3090" width="13.140625" style="69" customWidth="1"/>
    <col min="3091" max="3091" width="18.7109375" style="69" customWidth="1"/>
    <col min="3092" max="3092" width="16.140625" style="69" customWidth="1"/>
    <col min="3093" max="3093" width="18.85546875" style="69" customWidth="1"/>
    <col min="3094" max="3321" width="9.140625" style="69"/>
    <col min="3322" max="3322" width="40.42578125" style="69" customWidth="1"/>
    <col min="3323" max="3323" width="24.28515625" style="69" customWidth="1"/>
    <col min="3324" max="3328" width="14.5703125" style="69" customWidth="1"/>
    <col min="3329" max="3329" width="39.85546875" style="69" customWidth="1"/>
    <col min="3330" max="3330" width="24.42578125" style="69" customWidth="1"/>
    <col min="3331" max="3335" width="16" style="69" customWidth="1"/>
    <col min="3336" max="3336" width="42.42578125" style="69" customWidth="1"/>
    <col min="3337" max="3337" width="20.42578125" style="69" customWidth="1"/>
    <col min="3338" max="3342" width="18" style="69" customWidth="1"/>
    <col min="3343" max="3343" width="38.42578125" style="69" customWidth="1"/>
    <col min="3344" max="3344" width="20.140625" style="69" customWidth="1"/>
    <col min="3345" max="3345" width="18.42578125" style="69" customWidth="1"/>
    <col min="3346" max="3346" width="13.140625" style="69" customWidth="1"/>
    <col min="3347" max="3347" width="18.7109375" style="69" customWidth="1"/>
    <col min="3348" max="3348" width="16.140625" style="69" customWidth="1"/>
    <col min="3349" max="3349" width="18.85546875" style="69" customWidth="1"/>
    <col min="3350" max="3577" width="9.140625" style="69"/>
    <col min="3578" max="3578" width="40.42578125" style="69" customWidth="1"/>
    <col min="3579" max="3579" width="24.28515625" style="69" customWidth="1"/>
    <col min="3580" max="3584" width="14.5703125" style="69" customWidth="1"/>
    <col min="3585" max="3585" width="39.85546875" style="69" customWidth="1"/>
    <col min="3586" max="3586" width="24.42578125" style="69" customWidth="1"/>
    <col min="3587" max="3591" width="16" style="69" customWidth="1"/>
    <col min="3592" max="3592" width="42.42578125" style="69" customWidth="1"/>
    <col min="3593" max="3593" width="20.42578125" style="69" customWidth="1"/>
    <col min="3594" max="3598" width="18" style="69" customWidth="1"/>
    <col min="3599" max="3599" width="38.42578125" style="69" customWidth="1"/>
    <col min="3600" max="3600" width="20.140625" style="69" customWidth="1"/>
    <col min="3601" max="3601" width="18.42578125" style="69" customWidth="1"/>
    <col min="3602" max="3602" width="13.140625" style="69" customWidth="1"/>
    <col min="3603" max="3603" width="18.7109375" style="69" customWidth="1"/>
    <col min="3604" max="3604" width="16.140625" style="69" customWidth="1"/>
    <col min="3605" max="3605" width="18.85546875" style="69" customWidth="1"/>
    <col min="3606" max="3833" width="9.140625" style="69"/>
    <col min="3834" max="3834" width="40.42578125" style="69" customWidth="1"/>
    <col min="3835" max="3835" width="24.28515625" style="69" customWidth="1"/>
    <col min="3836" max="3840" width="14.5703125" style="69" customWidth="1"/>
    <col min="3841" max="3841" width="39.85546875" style="69" customWidth="1"/>
    <col min="3842" max="3842" width="24.42578125" style="69" customWidth="1"/>
    <col min="3843" max="3847" width="16" style="69" customWidth="1"/>
    <col min="3848" max="3848" width="42.42578125" style="69" customWidth="1"/>
    <col min="3849" max="3849" width="20.42578125" style="69" customWidth="1"/>
    <col min="3850" max="3854" width="18" style="69" customWidth="1"/>
    <col min="3855" max="3855" width="38.42578125" style="69" customWidth="1"/>
    <col min="3856" max="3856" width="20.140625" style="69" customWidth="1"/>
    <col min="3857" max="3857" width="18.42578125" style="69" customWidth="1"/>
    <col min="3858" max="3858" width="13.140625" style="69" customWidth="1"/>
    <col min="3859" max="3859" width="18.7109375" style="69" customWidth="1"/>
    <col min="3860" max="3860" width="16.140625" style="69" customWidth="1"/>
    <col min="3861" max="3861" width="18.85546875" style="69" customWidth="1"/>
    <col min="3862" max="4089" width="9.140625" style="69"/>
    <col min="4090" max="4090" width="40.42578125" style="69" customWidth="1"/>
    <col min="4091" max="4091" width="24.28515625" style="69" customWidth="1"/>
    <col min="4092" max="4096" width="14.5703125" style="69" customWidth="1"/>
    <col min="4097" max="4097" width="39.85546875" style="69" customWidth="1"/>
    <col min="4098" max="4098" width="24.42578125" style="69" customWidth="1"/>
    <col min="4099" max="4103" width="16" style="69" customWidth="1"/>
    <col min="4104" max="4104" width="42.42578125" style="69" customWidth="1"/>
    <col min="4105" max="4105" width="20.42578125" style="69" customWidth="1"/>
    <col min="4106" max="4110" width="18" style="69" customWidth="1"/>
    <col min="4111" max="4111" width="38.42578125" style="69" customWidth="1"/>
    <col min="4112" max="4112" width="20.140625" style="69" customWidth="1"/>
    <col min="4113" max="4113" width="18.42578125" style="69" customWidth="1"/>
    <col min="4114" max="4114" width="13.140625" style="69" customWidth="1"/>
    <col min="4115" max="4115" width="18.7109375" style="69" customWidth="1"/>
    <col min="4116" max="4116" width="16.140625" style="69" customWidth="1"/>
    <col min="4117" max="4117" width="18.85546875" style="69" customWidth="1"/>
    <col min="4118" max="4345" width="9.140625" style="69"/>
    <col min="4346" max="4346" width="40.42578125" style="69" customWidth="1"/>
    <col min="4347" max="4347" width="24.28515625" style="69" customWidth="1"/>
    <col min="4348" max="4352" width="14.5703125" style="69" customWidth="1"/>
    <col min="4353" max="4353" width="39.85546875" style="69" customWidth="1"/>
    <col min="4354" max="4354" width="24.42578125" style="69" customWidth="1"/>
    <col min="4355" max="4359" width="16" style="69" customWidth="1"/>
    <col min="4360" max="4360" width="42.42578125" style="69" customWidth="1"/>
    <col min="4361" max="4361" width="20.42578125" style="69" customWidth="1"/>
    <col min="4362" max="4366" width="18" style="69" customWidth="1"/>
    <col min="4367" max="4367" width="38.42578125" style="69" customWidth="1"/>
    <col min="4368" max="4368" width="20.140625" style="69" customWidth="1"/>
    <col min="4369" max="4369" width="18.42578125" style="69" customWidth="1"/>
    <col min="4370" max="4370" width="13.140625" style="69" customWidth="1"/>
    <col min="4371" max="4371" width="18.7109375" style="69" customWidth="1"/>
    <col min="4372" max="4372" width="16.140625" style="69" customWidth="1"/>
    <col min="4373" max="4373" width="18.85546875" style="69" customWidth="1"/>
    <col min="4374" max="4601" width="9.140625" style="69"/>
    <col min="4602" max="4602" width="40.42578125" style="69" customWidth="1"/>
    <col min="4603" max="4603" width="24.28515625" style="69" customWidth="1"/>
    <col min="4604" max="4608" width="14.5703125" style="69" customWidth="1"/>
    <col min="4609" max="4609" width="39.85546875" style="69" customWidth="1"/>
    <col min="4610" max="4610" width="24.42578125" style="69" customWidth="1"/>
    <col min="4611" max="4615" width="16" style="69" customWidth="1"/>
    <col min="4616" max="4616" width="42.42578125" style="69" customWidth="1"/>
    <col min="4617" max="4617" width="20.42578125" style="69" customWidth="1"/>
    <col min="4618" max="4622" width="18" style="69" customWidth="1"/>
    <col min="4623" max="4623" width="38.42578125" style="69" customWidth="1"/>
    <col min="4624" max="4624" width="20.140625" style="69" customWidth="1"/>
    <col min="4625" max="4625" width="18.42578125" style="69" customWidth="1"/>
    <col min="4626" max="4626" width="13.140625" style="69" customWidth="1"/>
    <col min="4627" max="4627" width="18.7109375" style="69" customWidth="1"/>
    <col min="4628" max="4628" width="16.140625" style="69" customWidth="1"/>
    <col min="4629" max="4629" width="18.85546875" style="69" customWidth="1"/>
    <col min="4630" max="4857" width="9.140625" style="69"/>
    <col min="4858" max="4858" width="40.42578125" style="69" customWidth="1"/>
    <col min="4859" max="4859" width="24.28515625" style="69" customWidth="1"/>
    <col min="4860" max="4864" width="14.5703125" style="69" customWidth="1"/>
    <col min="4865" max="4865" width="39.85546875" style="69" customWidth="1"/>
    <col min="4866" max="4866" width="24.42578125" style="69" customWidth="1"/>
    <col min="4867" max="4871" width="16" style="69" customWidth="1"/>
    <col min="4872" max="4872" width="42.42578125" style="69" customWidth="1"/>
    <col min="4873" max="4873" width="20.42578125" style="69" customWidth="1"/>
    <col min="4874" max="4878" width="18" style="69" customWidth="1"/>
    <col min="4879" max="4879" width="38.42578125" style="69" customWidth="1"/>
    <col min="4880" max="4880" width="20.140625" style="69" customWidth="1"/>
    <col min="4881" max="4881" width="18.42578125" style="69" customWidth="1"/>
    <col min="4882" max="4882" width="13.140625" style="69" customWidth="1"/>
    <col min="4883" max="4883" width="18.7109375" style="69" customWidth="1"/>
    <col min="4884" max="4884" width="16.140625" style="69" customWidth="1"/>
    <col min="4885" max="4885" width="18.85546875" style="69" customWidth="1"/>
    <col min="4886" max="5113" width="9.140625" style="69"/>
    <col min="5114" max="5114" width="40.42578125" style="69" customWidth="1"/>
    <col min="5115" max="5115" width="24.28515625" style="69" customWidth="1"/>
    <col min="5116" max="5120" width="14.5703125" style="69" customWidth="1"/>
    <col min="5121" max="5121" width="39.85546875" style="69" customWidth="1"/>
    <col min="5122" max="5122" width="24.42578125" style="69" customWidth="1"/>
    <col min="5123" max="5127" width="16" style="69" customWidth="1"/>
    <col min="5128" max="5128" width="42.42578125" style="69" customWidth="1"/>
    <col min="5129" max="5129" width="20.42578125" style="69" customWidth="1"/>
    <col min="5130" max="5134" width="18" style="69" customWidth="1"/>
    <col min="5135" max="5135" width="38.42578125" style="69" customWidth="1"/>
    <col min="5136" max="5136" width="20.140625" style="69" customWidth="1"/>
    <col min="5137" max="5137" width="18.42578125" style="69" customWidth="1"/>
    <col min="5138" max="5138" width="13.140625" style="69" customWidth="1"/>
    <col min="5139" max="5139" width="18.7109375" style="69" customWidth="1"/>
    <col min="5140" max="5140" width="16.140625" style="69" customWidth="1"/>
    <col min="5141" max="5141" width="18.85546875" style="69" customWidth="1"/>
    <col min="5142" max="5369" width="9.140625" style="69"/>
    <col min="5370" max="5370" width="40.42578125" style="69" customWidth="1"/>
    <col min="5371" max="5371" width="24.28515625" style="69" customWidth="1"/>
    <col min="5372" max="5376" width="14.5703125" style="69" customWidth="1"/>
    <col min="5377" max="5377" width="39.85546875" style="69" customWidth="1"/>
    <col min="5378" max="5378" width="24.42578125" style="69" customWidth="1"/>
    <col min="5379" max="5383" width="16" style="69" customWidth="1"/>
    <col min="5384" max="5384" width="42.42578125" style="69" customWidth="1"/>
    <col min="5385" max="5385" width="20.42578125" style="69" customWidth="1"/>
    <col min="5386" max="5390" width="18" style="69" customWidth="1"/>
    <col min="5391" max="5391" width="38.42578125" style="69" customWidth="1"/>
    <col min="5392" max="5392" width="20.140625" style="69" customWidth="1"/>
    <col min="5393" max="5393" width="18.42578125" style="69" customWidth="1"/>
    <col min="5394" max="5394" width="13.140625" style="69" customWidth="1"/>
    <col min="5395" max="5395" width="18.7109375" style="69" customWidth="1"/>
    <col min="5396" max="5396" width="16.140625" style="69" customWidth="1"/>
    <col min="5397" max="5397" width="18.85546875" style="69" customWidth="1"/>
    <col min="5398" max="5625" width="9.140625" style="69"/>
    <col min="5626" max="5626" width="40.42578125" style="69" customWidth="1"/>
    <col min="5627" max="5627" width="24.28515625" style="69" customWidth="1"/>
    <col min="5628" max="5632" width="14.5703125" style="69" customWidth="1"/>
    <col min="5633" max="5633" width="39.85546875" style="69" customWidth="1"/>
    <col min="5634" max="5634" width="24.42578125" style="69" customWidth="1"/>
    <col min="5635" max="5639" width="16" style="69" customWidth="1"/>
    <col min="5640" max="5640" width="42.42578125" style="69" customWidth="1"/>
    <col min="5641" max="5641" width="20.42578125" style="69" customWidth="1"/>
    <col min="5642" max="5646" width="18" style="69" customWidth="1"/>
    <col min="5647" max="5647" width="38.42578125" style="69" customWidth="1"/>
    <col min="5648" max="5648" width="20.140625" style="69" customWidth="1"/>
    <col min="5649" max="5649" width="18.42578125" style="69" customWidth="1"/>
    <col min="5650" max="5650" width="13.140625" style="69" customWidth="1"/>
    <col min="5651" max="5651" width="18.7109375" style="69" customWidth="1"/>
    <col min="5652" max="5652" width="16.140625" style="69" customWidth="1"/>
    <col min="5653" max="5653" width="18.85546875" style="69" customWidth="1"/>
    <col min="5654" max="5881" width="9.140625" style="69"/>
    <col min="5882" max="5882" width="40.42578125" style="69" customWidth="1"/>
    <col min="5883" max="5883" width="24.28515625" style="69" customWidth="1"/>
    <col min="5884" max="5888" width="14.5703125" style="69" customWidth="1"/>
    <col min="5889" max="5889" width="39.85546875" style="69" customWidth="1"/>
    <col min="5890" max="5890" width="24.42578125" style="69" customWidth="1"/>
    <col min="5891" max="5895" width="16" style="69" customWidth="1"/>
    <col min="5896" max="5896" width="42.42578125" style="69" customWidth="1"/>
    <col min="5897" max="5897" width="20.42578125" style="69" customWidth="1"/>
    <col min="5898" max="5902" width="18" style="69" customWidth="1"/>
    <col min="5903" max="5903" width="38.42578125" style="69" customWidth="1"/>
    <col min="5904" max="5904" width="20.140625" style="69" customWidth="1"/>
    <col min="5905" max="5905" width="18.42578125" style="69" customWidth="1"/>
    <col min="5906" max="5906" width="13.140625" style="69" customWidth="1"/>
    <col min="5907" max="5907" width="18.7109375" style="69" customWidth="1"/>
    <col min="5908" max="5908" width="16.140625" style="69" customWidth="1"/>
    <col min="5909" max="5909" width="18.85546875" style="69" customWidth="1"/>
    <col min="5910" max="6137" width="9.140625" style="69"/>
    <col min="6138" max="6138" width="40.42578125" style="69" customWidth="1"/>
    <col min="6139" max="6139" width="24.28515625" style="69" customWidth="1"/>
    <col min="6140" max="6144" width="14.5703125" style="69" customWidth="1"/>
    <col min="6145" max="6145" width="39.85546875" style="69" customWidth="1"/>
    <col min="6146" max="6146" width="24.42578125" style="69" customWidth="1"/>
    <col min="6147" max="6151" width="16" style="69" customWidth="1"/>
    <col min="6152" max="6152" width="42.42578125" style="69" customWidth="1"/>
    <col min="6153" max="6153" width="20.42578125" style="69" customWidth="1"/>
    <col min="6154" max="6158" width="18" style="69" customWidth="1"/>
    <col min="6159" max="6159" width="38.42578125" style="69" customWidth="1"/>
    <col min="6160" max="6160" width="20.140625" style="69" customWidth="1"/>
    <col min="6161" max="6161" width="18.42578125" style="69" customWidth="1"/>
    <col min="6162" max="6162" width="13.140625" style="69" customWidth="1"/>
    <col min="6163" max="6163" width="18.7109375" style="69" customWidth="1"/>
    <col min="6164" max="6164" width="16.140625" style="69" customWidth="1"/>
    <col min="6165" max="6165" width="18.85546875" style="69" customWidth="1"/>
    <col min="6166" max="6393" width="9.140625" style="69"/>
    <col min="6394" max="6394" width="40.42578125" style="69" customWidth="1"/>
    <col min="6395" max="6395" width="24.28515625" style="69" customWidth="1"/>
    <col min="6396" max="6400" width="14.5703125" style="69" customWidth="1"/>
    <col min="6401" max="6401" width="39.85546875" style="69" customWidth="1"/>
    <col min="6402" max="6402" width="24.42578125" style="69" customWidth="1"/>
    <col min="6403" max="6407" width="16" style="69" customWidth="1"/>
    <col min="6408" max="6408" width="42.42578125" style="69" customWidth="1"/>
    <col min="6409" max="6409" width="20.42578125" style="69" customWidth="1"/>
    <col min="6410" max="6414" width="18" style="69" customWidth="1"/>
    <col min="6415" max="6415" width="38.42578125" style="69" customWidth="1"/>
    <col min="6416" max="6416" width="20.140625" style="69" customWidth="1"/>
    <col min="6417" max="6417" width="18.42578125" style="69" customWidth="1"/>
    <col min="6418" max="6418" width="13.140625" style="69" customWidth="1"/>
    <col min="6419" max="6419" width="18.7109375" style="69" customWidth="1"/>
    <col min="6420" max="6420" width="16.140625" style="69" customWidth="1"/>
    <col min="6421" max="6421" width="18.85546875" style="69" customWidth="1"/>
    <col min="6422" max="6649" width="9.140625" style="69"/>
    <col min="6650" max="6650" width="40.42578125" style="69" customWidth="1"/>
    <col min="6651" max="6651" width="24.28515625" style="69" customWidth="1"/>
    <col min="6652" max="6656" width="14.5703125" style="69" customWidth="1"/>
    <col min="6657" max="6657" width="39.85546875" style="69" customWidth="1"/>
    <col min="6658" max="6658" width="24.42578125" style="69" customWidth="1"/>
    <col min="6659" max="6663" width="16" style="69" customWidth="1"/>
    <col min="6664" max="6664" width="42.42578125" style="69" customWidth="1"/>
    <col min="6665" max="6665" width="20.42578125" style="69" customWidth="1"/>
    <col min="6666" max="6670" width="18" style="69" customWidth="1"/>
    <col min="6671" max="6671" width="38.42578125" style="69" customWidth="1"/>
    <col min="6672" max="6672" width="20.140625" style="69" customWidth="1"/>
    <col min="6673" max="6673" width="18.42578125" style="69" customWidth="1"/>
    <col min="6674" max="6674" width="13.140625" style="69" customWidth="1"/>
    <col min="6675" max="6675" width="18.7109375" style="69" customWidth="1"/>
    <col min="6676" max="6676" width="16.140625" style="69" customWidth="1"/>
    <col min="6677" max="6677" width="18.85546875" style="69" customWidth="1"/>
    <col min="6678" max="6905" width="9.140625" style="69"/>
    <col min="6906" max="6906" width="40.42578125" style="69" customWidth="1"/>
    <col min="6907" max="6907" width="24.28515625" style="69" customWidth="1"/>
    <col min="6908" max="6912" width="14.5703125" style="69" customWidth="1"/>
    <col min="6913" max="6913" width="39.85546875" style="69" customWidth="1"/>
    <col min="6914" max="6914" width="24.42578125" style="69" customWidth="1"/>
    <col min="6915" max="6919" width="16" style="69" customWidth="1"/>
    <col min="6920" max="6920" width="42.42578125" style="69" customWidth="1"/>
    <col min="6921" max="6921" width="20.42578125" style="69" customWidth="1"/>
    <col min="6922" max="6926" width="18" style="69" customWidth="1"/>
    <col min="6927" max="6927" width="38.42578125" style="69" customWidth="1"/>
    <col min="6928" max="6928" width="20.140625" style="69" customWidth="1"/>
    <col min="6929" max="6929" width="18.42578125" style="69" customWidth="1"/>
    <col min="6930" max="6930" width="13.140625" style="69" customWidth="1"/>
    <col min="6931" max="6931" width="18.7109375" style="69" customWidth="1"/>
    <col min="6932" max="6932" width="16.140625" style="69" customWidth="1"/>
    <col min="6933" max="6933" width="18.85546875" style="69" customWidth="1"/>
    <col min="6934" max="7161" width="9.140625" style="69"/>
    <col min="7162" max="7162" width="40.42578125" style="69" customWidth="1"/>
    <col min="7163" max="7163" width="24.28515625" style="69" customWidth="1"/>
    <col min="7164" max="7168" width="14.5703125" style="69" customWidth="1"/>
    <col min="7169" max="7169" width="39.85546875" style="69" customWidth="1"/>
    <col min="7170" max="7170" width="24.42578125" style="69" customWidth="1"/>
    <col min="7171" max="7175" width="16" style="69" customWidth="1"/>
    <col min="7176" max="7176" width="42.42578125" style="69" customWidth="1"/>
    <col min="7177" max="7177" width="20.42578125" style="69" customWidth="1"/>
    <col min="7178" max="7182" width="18" style="69" customWidth="1"/>
    <col min="7183" max="7183" width="38.42578125" style="69" customWidth="1"/>
    <col min="7184" max="7184" width="20.140625" style="69" customWidth="1"/>
    <col min="7185" max="7185" width="18.42578125" style="69" customWidth="1"/>
    <col min="7186" max="7186" width="13.140625" style="69" customWidth="1"/>
    <col min="7187" max="7187" width="18.7109375" style="69" customWidth="1"/>
    <col min="7188" max="7188" width="16.140625" style="69" customWidth="1"/>
    <col min="7189" max="7189" width="18.85546875" style="69" customWidth="1"/>
    <col min="7190" max="7417" width="9.140625" style="69"/>
    <col min="7418" max="7418" width="40.42578125" style="69" customWidth="1"/>
    <col min="7419" max="7419" width="24.28515625" style="69" customWidth="1"/>
    <col min="7420" max="7424" width="14.5703125" style="69" customWidth="1"/>
    <col min="7425" max="7425" width="39.85546875" style="69" customWidth="1"/>
    <col min="7426" max="7426" width="24.42578125" style="69" customWidth="1"/>
    <col min="7427" max="7431" width="16" style="69" customWidth="1"/>
    <col min="7432" max="7432" width="42.42578125" style="69" customWidth="1"/>
    <col min="7433" max="7433" width="20.42578125" style="69" customWidth="1"/>
    <col min="7434" max="7438" width="18" style="69" customWidth="1"/>
    <col min="7439" max="7439" width="38.42578125" style="69" customWidth="1"/>
    <col min="7440" max="7440" width="20.140625" style="69" customWidth="1"/>
    <col min="7441" max="7441" width="18.42578125" style="69" customWidth="1"/>
    <col min="7442" max="7442" width="13.140625" style="69" customWidth="1"/>
    <col min="7443" max="7443" width="18.7109375" style="69" customWidth="1"/>
    <col min="7444" max="7444" width="16.140625" style="69" customWidth="1"/>
    <col min="7445" max="7445" width="18.85546875" style="69" customWidth="1"/>
    <col min="7446" max="7673" width="9.140625" style="69"/>
    <col min="7674" max="7674" width="40.42578125" style="69" customWidth="1"/>
    <col min="7675" max="7675" width="24.28515625" style="69" customWidth="1"/>
    <col min="7676" max="7680" width="14.5703125" style="69" customWidth="1"/>
    <col min="7681" max="7681" width="39.85546875" style="69" customWidth="1"/>
    <col min="7682" max="7682" width="24.42578125" style="69" customWidth="1"/>
    <col min="7683" max="7687" width="16" style="69" customWidth="1"/>
    <col min="7688" max="7688" width="42.42578125" style="69" customWidth="1"/>
    <col min="7689" max="7689" width="20.42578125" style="69" customWidth="1"/>
    <col min="7690" max="7694" width="18" style="69" customWidth="1"/>
    <col min="7695" max="7695" width="38.42578125" style="69" customWidth="1"/>
    <col min="7696" max="7696" width="20.140625" style="69" customWidth="1"/>
    <col min="7697" max="7697" width="18.42578125" style="69" customWidth="1"/>
    <col min="7698" max="7698" width="13.140625" style="69" customWidth="1"/>
    <col min="7699" max="7699" width="18.7109375" style="69" customWidth="1"/>
    <col min="7700" max="7700" width="16.140625" style="69" customWidth="1"/>
    <col min="7701" max="7701" width="18.85546875" style="69" customWidth="1"/>
    <col min="7702" max="7929" width="9.140625" style="69"/>
    <col min="7930" max="7930" width="40.42578125" style="69" customWidth="1"/>
    <col min="7931" max="7931" width="24.28515625" style="69" customWidth="1"/>
    <col min="7932" max="7936" width="14.5703125" style="69" customWidth="1"/>
    <col min="7937" max="7937" width="39.85546875" style="69" customWidth="1"/>
    <col min="7938" max="7938" width="24.42578125" style="69" customWidth="1"/>
    <col min="7939" max="7943" width="16" style="69" customWidth="1"/>
    <col min="7944" max="7944" width="42.42578125" style="69" customWidth="1"/>
    <col min="7945" max="7945" width="20.42578125" style="69" customWidth="1"/>
    <col min="7946" max="7950" width="18" style="69" customWidth="1"/>
    <col min="7951" max="7951" width="38.42578125" style="69" customWidth="1"/>
    <col min="7952" max="7952" width="20.140625" style="69" customWidth="1"/>
    <col min="7953" max="7953" width="18.42578125" style="69" customWidth="1"/>
    <col min="7954" max="7954" width="13.140625" style="69" customWidth="1"/>
    <col min="7955" max="7955" width="18.7109375" style="69" customWidth="1"/>
    <col min="7956" max="7956" width="16.140625" style="69" customWidth="1"/>
    <col min="7957" max="7957" width="18.85546875" style="69" customWidth="1"/>
    <col min="7958" max="8185" width="9.140625" style="69"/>
    <col min="8186" max="8186" width="40.42578125" style="69" customWidth="1"/>
    <col min="8187" max="8187" width="24.28515625" style="69" customWidth="1"/>
    <col min="8188" max="8192" width="14.5703125" style="69" customWidth="1"/>
    <col min="8193" max="8193" width="39.85546875" style="69" customWidth="1"/>
    <col min="8194" max="8194" width="24.42578125" style="69" customWidth="1"/>
    <col min="8195" max="8199" width="16" style="69" customWidth="1"/>
    <col min="8200" max="8200" width="42.42578125" style="69" customWidth="1"/>
    <col min="8201" max="8201" width="20.42578125" style="69" customWidth="1"/>
    <col min="8202" max="8206" width="18" style="69" customWidth="1"/>
    <col min="8207" max="8207" width="38.42578125" style="69" customWidth="1"/>
    <col min="8208" max="8208" width="20.140625" style="69" customWidth="1"/>
    <col min="8209" max="8209" width="18.42578125" style="69" customWidth="1"/>
    <col min="8210" max="8210" width="13.140625" style="69" customWidth="1"/>
    <col min="8211" max="8211" width="18.7109375" style="69" customWidth="1"/>
    <col min="8212" max="8212" width="16.140625" style="69" customWidth="1"/>
    <col min="8213" max="8213" width="18.85546875" style="69" customWidth="1"/>
    <col min="8214" max="8441" width="9.140625" style="69"/>
    <col min="8442" max="8442" width="40.42578125" style="69" customWidth="1"/>
    <col min="8443" max="8443" width="24.28515625" style="69" customWidth="1"/>
    <col min="8444" max="8448" width="14.5703125" style="69" customWidth="1"/>
    <col min="8449" max="8449" width="39.85546875" style="69" customWidth="1"/>
    <col min="8450" max="8450" width="24.42578125" style="69" customWidth="1"/>
    <col min="8451" max="8455" width="16" style="69" customWidth="1"/>
    <col min="8456" max="8456" width="42.42578125" style="69" customWidth="1"/>
    <col min="8457" max="8457" width="20.42578125" style="69" customWidth="1"/>
    <col min="8458" max="8462" width="18" style="69" customWidth="1"/>
    <col min="8463" max="8463" width="38.42578125" style="69" customWidth="1"/>
    <col min="8464" max="8464" width="20.140625" style="69" customWidth="1"/>
    <col min="8465" max="8465" width="18.42578125" style="69" customWidth="1"/>
    <col min="8466" max="8466" width="13.140625" style="69" customWidth="1"/>
    <col min="8467" max="8467" width="18.7109375" style="69" customWidth="1"/>
    <col min="8468" max="8468" width="16.140625" style="69" customWidth="1"/>
    <col min="8469" max="8469" width="18.85546875" style="69" customWidth="1"/>
    <col min="8470" max="8697" width="9.140625" style="69"/>
    <col min="8698" max="8698" width="40.42578125" style="69" customWidth="1"/>
    <col min="8699" max="8699" width="24.28515625" style="69" customWidth="1"/>
    <col min="8700" max="8704" width="14.5703125" style="69" customWidth="1"/>
    <col min="8705" max="8705" width="39.85546875" style="69" customWidth="1"/>
    <col min="8706" max="8706" width="24.42578125" style="69" customWidth="1"/>
    <col min="8707" max="8711" width="16" style="69" customWidth="1"/>
    <col min="8712" max="8712" width="42.42578125" style="69" customWidth="1"/>
    <col min="8713" max="8713" width="20.42578125" style="69" customWidth="1"/>
    <col min="8714" max="8718" width="18" style="69" customWidth="1"/>
    <col min="8719" max="8719" width="38.42578125" style="69" customWidth="1"/>
    <col min="8720" max="8720" width="20.140625" style="69" customWidth="1"/>
    <col min="8721" max="8721" width="18.42578125" style="69" customWidth="1"/>
    <col min="8722" max="8722" width="13.140625" style="69" customWidth="1"/>
    <col min="8723" max="8723" width="18.7109375" style="69" customWidth="1"/>
    <col min="8724" max="8724" width="16.140625" style="69" customWidth="1"/>
    <col min="8725" max="8725" width="18.85546875" style="69" customWidth="1"/>
    <col min="8726" max="8953" width="9.140625" style="69"/>
    <col min="8954" max="8954" width="40.42578125" style="69" customWidth="1"/>
    <col min="8955" max="8955" width="24.28515625" style="69" customWidth="1"/>
    <col min="8956" max="8960" width="14.5703125" style="69" customWidth="1"/>
    <col min="8961" max="8961" width="39.85546875" style="69" customWidth="1"/>
    <col min="8962" max="8962" width="24.42578125" style="69" customWidth="1"/>
    <col min="8963" max="8967" width="16" style="69" customWidth="1"/>
    <col min="8968" max="8968" width="42.42578125" style="69" customWidth="1"/>
    <col min="8969" max="8969" width="20.42578125" style="69" customWidth="1"/>
    <col min="8970" max="8974" width="18" style="69" customWidth="1"/>
    <col min="8975" max="8975" width="38.42578125" style="69" customWidth="1"/>
    <col min="8976" max="8976" width="20.140625" style="69" customWidth="1"/>
    <col min="8977" max="8977" width="18.42578125" style="69" customWidth="1"/>
    <col min="8978" max="8978" width="13.140625" style="69" customWidth="1"/>
    <col min="8979" max="8979" width="18.7109375" style="69" customWidth="1"/>
    <col min="8980" max="8980" width="16.140625" style="69" customWidth="1"/>
    <col min="8981" max="8981" width="18.85546875" style="69" customWidth="1"/>
    <col min="8982" max="9209" width="9.140625" style="69"/>
    <col min="9210" max="9210" width="40.42578125" style="69" customWidth="1"/>
    <col min="9211" max="9211" width="24.28515625" style="69" customWidth="1"/>
    <col min="9212" max="9216" width="14.5703125" style="69" customWidth="1"/>
    <col min="9217" max="9217" width="39.85546875" style="69" customWidth="1"/>
    <col min="9218" max="9218" width="24.42578125" style="69" customWidth="1"/>
    <col min="9219" max="9223" width="16" style="69" customWidth="1"/>
    <col min="9224" max="9224" width="42.42578125" style="69" customWidth="1"/>
    <col min="9225" max="9225" width="20.42578125" style="69" customWidth="1"/>
    <col min="9226" max="9230" width="18" style="69" customWidth="1"/>
    <col min="9231" max="9231" width="38.42578125" style="69" customWidth="1"/>
    <col min="9232" max="9232" width="20.140625" style="69" customWidth="1"/>
    <col min="9233" max="9233" width="18.42578125" style="69" customWidth="1"/>
    <col min="9234" max="9234" width="13.140625" style="69" customWidth="1"/>
    <col min="9235" max="9235" width="18.7109375" style="69" customWidth="1"/>
    <col min="9236" max="9236" width="16.140625" style="69" customWidth="1"/>
    <col min="9237" max="9237" width="18.85546875" style="69" customWidth="1"/>
    <col min="9238" max="9465" width="9.140625" style="69"/>
    <col min="9466" max="9466" width="40.42578125" style="69" customWidth="1"/>
    <col min="9467" max="9467" width="24.28515625" style="69" customWidth="1"/>
    <col min="9468" max="9472" width="14.5703125" style="69" customWidth="1"/>
    <col min="9473" max="9473" width="39.85546875" style="69" customWidth="1"/>
    <col min="9474" max="9474" width="24.42578125" style="69" customWidth="1"/>
    <col min="9475" max="9479" width="16" style="69" customWidth="1"/>
    <col min="9480" max="9480" width="42.42578125" style="69" customWidth="1"/>
    <col min="9481" max="9481" width="20.42578125" style="69" customWidth="1"/>
    <col min="9482" max="9486" width="18" style="69" customWidth="1"/>
    <col min="9487" max="9487" width="38.42578125" style="69" customWidth="1"/>
    <col min="9488" max="9488" width="20.140625" style="69" customWidth="1"/>
    <col min="9489" max="9489" width="18.42578125" style="69" customWidth="1"/>
    <col min="9490" max="9490" width="13.140625" style="69" customWidth="1"/>
    <col min="9491" max="9491" width="18.7109375" style="69" customWidth="1"/>
    <col min="9492" max="9492" width="16.140625" style="69" customWidth="1"/>
    <col min="9493" max="9493" width="18.85546875" style="69" customWidth="1"/>
    <col min="9494" max="9721" width="9.140625" style="69"/>
    <col min="9722" max="9722" width="40.42578125" style="69" customWidth="1"/>
    <col min="9723" max="9723" width="24.28515625" style="69" customWidth="1"/>
    <col min="9724" max="9728" width="14.5703125" style="69" customWidth="1"/>
    <col min="9729" max="9729" width="39.85546875" style="69" customWidth="1"/>
    <col min="9730" max="9730" width="24.42578125" style="69" customWidth="1"/>
    <col min="9731" max="9735" width="16" style="69" customWidth="1"/>
    <col min="9736" max="9736" width="42.42578125" style="69" customWidth="1"/>
    <col min="9737" max="9737" width="20.42578125" style="69" customWidth="1"/>
    <col min="9738" max="9742" width="18" style="69" customWidth="1"/>
    <col min="9743" max="9743" width="38.42578125" style="69" customWidth="1"/>
    <col min="9744" max="9744" width="20.140625" style="69" customWidth="1"/>
    <col min="9745" max="9745" width="18.42578125" style="69" customWidth="1"/>
    <col min="9746" max="9746" width="13.140625" style="69" customWidth="1"/>
    <col min="9747" max="9747" width="18.7109375" style="69" customWidth="1"/>
    <col min="9748" max="9748" width="16.140625" style="69" customWidth="1"/>
    <col min="9749" max="9749" width="18.85546875" style="69" customWidth="1"/>
    <col min="9750" max="9977" width="9.140625" style="69"/>
    <col min="9978" max="9978" width="40.42578125" style="69" customWidth="1"/>
    <col min="9979" max="9979" width="24.28515625" style="69" customWidth="1"/>
    <col min="9980" max="9984" width="14.5703125" style="69" customWidth="1"/>
    <col min="9985" max="9985" width="39.85546875" style="69" customWidth="1"/>
    <col min="9986" max="9986" width="24.42578125" style="69" customWidth="1"/>
    <col min="9987" max="9991" width="16" style="69" customWidth="1"/>
    <col min="9992" max="9992" width="42.42578125" style="69" customWidth="1"/>
    <col min="9993" max="9993" width="20.42578125" style="69" customWidth="1"/>
    <col min="9994" max="9998" width="18" style="69" customWidth="1"/>
    <col min="9999" max="9999" width="38.42578125" style="69" customWidth="1"/>
    <col min="10000" max="10000" width="20.140625" style="69" customWidth="1"/>
    <col min="10001" max="10001" width="18.42578125" style="69" customWidth="1"/>
    <col min="10002" max="10002" width="13.140625" style="69" customWidth="1"/>
    <col min="10003" max="10003" width="18.7109375" style="69" customWidth="1"/>
    <col min="10004" max="10004" width="16.140625" style="69" customWidth="1"/>
    <col min="10005" max="10005" width="18.85546875" style="69" customWidth="1"/>
    <col min="10006" max="10233" width="9.140625" style="69"/>
    <col min="10234" max="10234" width="40.42578125" style="69" customWidth="1"/>
    <col min="10235" max="10235" width="24.28515625" style="69" customWidth="1"/>
    <col min="10236" max="10240" width="14.5703125" style="69" customWidth="1"/>
    <col min="10241" max="10241" width="39.85546875" style="69" customWidth="1"/>
    <col min="10242" max="10242" width="24.42578125" style="69" customWidth="1"/>
    <col min="10243" max="10247" width="16" style="69" customWidth="1"/>
    <col min="10248" max="10248" width="42.42578125" style="69" customWidth="1"/>
    <col min="10249" max="10249" width="20.42578125" style="69" customWidth="1"/>
    <col min="10250" max="10254" width="18" style="69" customWidth="1"/>
    <col min="10255" max="10255" width="38.42578125" style="69" customWidth="1"/>
    <col min="10256" max="10256" width="20.140625" style="69" customWidth="1"/>
    <col min="10257" max="10257" width="18.42578125" style="69" customWidth="1"/>
    <col min="10258" max="10258" width="13.140625" style="69" customWidth="1"/>
    <col min="10259" max="10259" width="18.7109375" style="69" customWidth="1"/>
    <col min="10260" max="10260" width="16.140625" style="69" customWidth="1"/>
    <col min="10261" max="10261" width="18.85546875" style="69" customWidth="1"/>
    <col min="10262" max="10489" width="9.140625" style="69"/>
    <col min="10490" max="10490" width="40.42578125" style="69" customWidth="1"/>
    <col min="10491" max="10491" width="24.28515625" style="69" customWidth="1"/>
    <col min="10492" max="10496" width="14.5703125" style="69" customWidth="1"/>
    <col min="10497" max="10497" width="39.85546875" style="69" customWidth="1"/>
    <col min="10498" max="10498" width="24.42578125" style="69" customWidth="1"/>
    <col min="10499" max="10503" width="16" style="69" customWidth="1"/>
    <col min="10504" max="10504" width="42.42578125" style="69" customWidth="1"/>
    <col min="10505" max="10505" width="20.42578125" style="69" customWidth="1"/>
    <col min="10506" max="10510" width="18" style="69" customWidth="1"/>
    <col min="10511" max="10511" width="38.42578125" style="69" customWidth="1"/>
    <col min="10512" max="10512" width="20.140625" style="69" customWidth="1"/>
    <col min="10513" max="10513" width="18.42578125" style="69" customWidth="1"/>
    <col min="10514" max="10514" width="13.140625" style="69" customWidth="1"/>
    <col min="10515" max="10515" width="18.7109375" style="69" customWidth="1"/>
    <col min="10516" max="10516" width="16.140625" style="69" customWidth="1"/>
    <col min="10517" max="10517" width="18.85546875" style="69" customWidth="1"/>
    <col min="10518" max="10745" width="9.140625" style="69"/>
    <col min="10746" max="10746" width="40.42578125" style="69" customWidth="1"/>
    <col min="10747" max="10747" width="24.28515625" style="69" customWidth="1"/>
    <col min="10748" max="10752" width="14.5703125" style="69" customWidth="1"/>
    <col min="10753" max="10753" width="39.85546875" style="69" customWidth="1"/>
    <col min="10754" max="10754" width="24.42578125" style="69" customWidth="1"/>
    <col min="10755" max="10759" width="16" style="69" customWidth="1"/>
    <col min="10760" max="10760" width="42.42578125" style="69" customWidth="1"/>
    <col min="10761" max="10761" width="20.42578125" style="69" customWidth="1"/>
    <col min="10762" max="10766" width="18" style="69" customWidth="1"/>
    <col min="10767" max="10767" width="38.42578125" style="69" customWidth="1"/>
    <col min="10768" max="10768" width="20.140625" style="69" customWidth="1"/>
    <col min="10769" max="10769" width="18.42578125" style="69" customWidth="1"/>
    <col min="10770" max="10770" width="13.140625" style="69" customWidth="1"/>
    <col min="10771" max="10771" width="18.7109375" style="69" customWidth="1"/>
    <col min="10772" max="10772" width="16.140625" style="69" customWidth="1"/>
    <col min="10773" max="10773" width="18.85546875" style="69" customWidth="1"/>
    <col min="10774" max="11001" width="9.140625" style="69"/>
    <col min="11002" max="11002" width="40.42578125" style="69" customWidth="1"/>
    <col min="11003" max="11003" width="24.28515625" style="69" customWidth="1"/>
    <col min="11004" max="11008" width="14.5703125" style="69" customWidth="1"/>
    <col min="11009" max="11009" width="39.85546875" style="69" customWidth="1"/>
    <col min="11010" max="11010" width="24.42578125" style="69" customWidth="1"/>
    <col min="11011" max="11015" width="16" style="69" customWidth="1"/>
    <col min="11016" max="11016" width="42.42578125" style="69" customWidth="1"/>
    <col min="11017" max="11017" width="20.42578125" style="69" customWidth="1"/>
    <col min="11018" max="11022" width="18" style="69" customWidth="1"/>
    <col min="11023" max="11023" width="38.42578125" style="69" customWidth="1"/>
    <col min="11024" max="11024" width="20.140625" style="69" customWidth="1"/>
    <col min="11025" max="11025" width="18.42578125" style="69" customWidth="1"/>
    <col min="11026" max="11026" width="13.140625" style="69" customWidth="1"/>
    <col min="11027" max="11027" width="18.7109375" style="69" customWidth="1"/>
    <col min="11028" max="11028" width="16.140625" style="69" customWidth="1"/>
    <col min="11029" max="11029" width="18.85546875" style="69" customWidth="1"/>
    <col min="11030" max="11257" width="9.140625" style="69"/>
    <col min="11258" max="11258" width="40.42578125" style="69" customWidth="1"/>
    <col min="11259" max="11259" width="24.28515625" style="69" customWidth="1"/>
    <col min="11260" max="11264" width="14.5703125" style="69" customWidth="1"/>
    <col min="11265" max="11265" width="39.85546875" style="69" customWidth="1"/>
    <col min="11266" max="11266" width="24.42578125" style="69" customWidth="1"/>
    <col min="11267" max="11271" width="16" style="69" customWidth="1"/>
    <col min="11272" max="11272" width="42.42578125" style="69" customWidth="1"/>
    <col min="11273" max="11273" width="20.42578125" style="69" customWidth="1"/>
    <col min="11274" max="11278" width="18" style="69" customWidth="1"/>
    <col min="11279" max="11279" width="38.42578125" style="69" customWidth="1"/>
    <col min="11280" max="11280" width="20.140625" style="69" customWidth="1"/>
    <col min="11281" max="11281" width="18.42578125" style="69" customWidth="1"/>
    <col min="11282" max="11282" width="13.140625" style="69" customWidth="1"/>
    <col min="11283" max="11283" width="18.7109375" style="69" customWidth="1"/>
    <col min="11284" max="11284" width="16.140625" style="69" customWidth="1"/>
    <col min="11285" max="11285" width="18.85546875" style="69" customWidth="1"/>
    <col min="11286" max="11513" width="9.140625" style="69"/>
    <col min="11514" max="11514" width="40.42578125" style="69" customWidth="1"/>
    <col min="11515" max="11515" width="24.28515625" style="69" customWidth="1"/>
    <col min="11516" max="11520" width="14.5703125" style="69" customWidth="1"/>
    <col min="11521" max="11521" width="39.85546875" style="69" customWidth="1"/>
    <col min="11522" max="11522" width="24.42578125" style="69" customWidth="1"/>
    <col min="11523" max="11527" width="16" style="69" customWidth="1"/>
    <col min="11528" max="11528" width="42.42578125" style="69" customWidth="1"/>
    <col min="11529" max="11529" width="20.42578125" style="69" customWidth="1"/>
    <col min="11530" max="11534" width="18" style="69" customWidth="1"/>
    <col min="11535" max="11535" width="38.42578125" style="69" customWidth="1"/>
    <col min="11536" max="11536" width="20.140625" style="69" customWidth="1"/>
    <col min="11537" max="11537" width="18.42578125" style="69" customWidth="1"/>
    <col min="11538" max="11538" width="13.140625" style="69" customWidth="1"/>
    <col min="11539" max="11539" width="18.7109375" style="69" customWidth="1"/>
    <col min="11540" max="11540" width="16.140625" style="69" customWidth="1"/>
    <col min="11541" max="11541" width="18.85546875" style="69" customWidth="1"/>
    <col min="11542" max="11769" width="9.140625" style="69"/>
    <col min="11770" max="11770" width="40.42578125" style="69" customWidth="1"/>
    <col min="11771" max="11771" width="24.28515625" style="69" customWidth="1"/>
    <col min="11772" max="11776" width="14.5703125" style="69" customWidth="1"/>
    <col min="11777" max="11777" width="39.85546875" style="69" customWidth="1"/>
    <col min="11778" max="11778" width="24.42578125" style="69" customWidth="1"/>
    <col min="11779" max="11783" width="16" style="69" customWidth="1"/>
    <col min="11784" max="11784" width="42.42578125" style="69" customWidth="1"/>
    <col min="11785" max="11785" width="20.42578125" style="69" customWidth="1"/>
    <col min="11786" max="11790" width="18" style="69" customWidth="1"/>
    <col min="11791" max="11791" width="38.42578125" style="69" customWidth="1"/>
    <col min="11792" max="11792" width="20.140625" style="69" customWidth="1"/>
    <col min="11793" max="11793" width="18.42578125" style="69" customWidth="1"/>
    <col min="11794" max="11794" width="13.140625" style="69" customWidth="1"/>
    <col min="11795" max="11795" width="18.7109375" style="69" customWidth="1"/>
    <col min="11796" max="11796" width="16.140625" style="69" customWidth="1"/>
    <col min="11797" max="11797" width="18.85546875" style="69" customWidth="1"/>
    <col min="11798" max="12025" width="9.140625" style="69"/>
    <col min="12026" max="12026" width="40.42578125" style="69" customWidth="1"/>
    <col min="12027" max="12027" width="24.28515625" style="69" customWidth="1"/>
    <col min="12028" max="12032" width="14.5703125" style="69" customWidth="1"/>
    <col min="12033" max="12033" width="39.85546875" style="69" customWidth="1"/>
    <col min="12034" max="12034" width="24.42578125" style="69" customWidth="1"/>
    <col min="12035" max="12039" width="16" style="69" customWidth="1"/>
    <col min="12040" max="12040" width="42.42578125" style="69" customWidth="1"/>
    <col min="12041" max="12041" width="20.42578125" style="69" customWidth="1"/>
    <col min="12042" max="12046" width="18" style="69" customWidth="1"/>
    <col min="12047" max="12047" width="38.42578125" style="69" customWidth="1"/>
    <col min="12048" max="12048" width="20.140625" style="69" customWidth="1"/>
    <col min="12049" max="12049" width="18.42578125" style="69" customWidth="1"/>
    <col min="12050" max="12050" width="13.140625" style="69" customWidth="1"/>
    <col min="12051" max="12051" width="18.7109375" style="69" customWidth="1"/>
    <col min="12052" max="12052" width="16.140625" style="69" customWidth="1"/>
    <col min="12053" max="12053" width="18.85546875" style="69" customWidth="1"/>
    <col min="12054" max="12281" width="9.140625" style="69"/>
    <col min="12282" max="12282" width="40.42578125" style="69" customWidth="1"/>
    <col min="12283" max="12283" width="24.28515625" style="69" customWidth="1"/>
    <col min="12284" max="12288" width="14.5703125" style="69" customWidth="1"/>
    <col min="12289" max="12289" width="39.85546875" style="69" customWidth="1"/>
    <col min="12290" max="12290" width="24.42578125" style="69" customWidth="1"/>
    <col min="12291" max="12295" width="16" style="69" customWidth="1"/>
    <col min="12296" max="12296" width="42.42578125" style="69" customWidth="1"/>
    <col min="12297" max="12297" width="20.42578125" style="69" customWidth="1"/>
    <col min="12298" max="12302" width="18" style="69" customWidth="1"/>
    <col min="12303" max="12303" width="38.42578125" style="69" customWidth="1"/>
    <col min="12304" max="12304" width="20.140625" style="69" customWidth="1"/>
    <col min="12305" max="12305" width="18.42578125" style="69" customWidth="1"/>
    <col min="12306" max="12306" width="13.140625" style="69" customWidth="1"/>
    <col min="12307" max="12307" width="18.7109375" style="69" customWidth="1"/>
    <col min="12308" max="12308" width="16.140625" style="69" customWidth="1"/>
    <col min="12309" max="12309" width="18.85546875" style="69" customWidth="1"/>
    <col min="12310" max="12537" width="9.140625" style="69"/>
    <col min="12538" max="12538" width="40.42578125" style="69" customWidth="1"/>
    <col min="12539" max="12539" width="24.28515625" style="69" customWidth="1"/>
    <col min="12540" max="12544" width="14.5703125" style="69" customWidth="1"/>
    <col min="12545" max="12545" width="39.85546875" style="69" customWidth="1"/>
    <col min="12546" max="12546" width="24.42578125" style="69" customWidth="1"/>
    <col min="12547" max="12551" width="16" style="69" customWidth="1"/>
    <col min="12552" max="12552" width="42.42578125" style="69" customWidth="1"/>
    <col min="12553" max="12553" width="20.42578125" style="69" customWidth="1"/>
    <col min="12554" max="12558" width="18" style="69" customWidth="1"/>
    <col min="12559" max="12559" width="38.42578125" style="69" customWidth="1"/>
    <col min="12560" max="12560" width="20.140625" style="69" customWidth="1"/>
    <col min="12561" max="12561" width="18.42578125" style="69" customWidth="1"/>
    <col min="12562" max="12562" width="13.140625" style="69" customWidth="1"/>
    <col min="12563" max="12563" width="18.7109375" style="69" customWidth="1"/>
    <col min="12564" max="12564" width="16.140625" style="69" customWidth="1"/>
    <col min="12565" max="12565" width="18.85546875" style="69" customWidth="1"/>
    <col min="12566" max="12793" width="9.140625" style="69"/>
    <col min="12794" max="12794" width="40.42578125" style="69" customWidth="1"/>
    <col min="12795" max="12795" width="24.28515625" style="69" customWidth="1"/>
    <col min="12796" max="12800" width="14.5703125" style="69" customWidth="1"/>
    <col min="12801" max="12801" width="39.85546875" style="69" customWidth="1"/>
    <col min="12802" max="12802" width="24.42578125" style="69" customWidth="1"/>
    <col min="12803" max="12807" width="16" style="69" customWidth="1"/>
    <col min="12808" max="12808" width="42.42578125" style="69" customWidth="1"/>
    <col min="12809" max="12809" width="20.42578125" style="69" customWidth="1"/>
    <col min="12810" max="12814" width="18" style="69" customWidth="1"/>
    <col min="12815" max="12815" width="38.42578125" style="69" customWidth="1"/>
    <col min="12816" max="12816" width="20.140625" style="69" customWidth="1"/>
    <col min="12817" max="12817" width="18.42578125" style="69" customWidth="1"/>
    <col min="12818" max="12818" width="13.140625" style="69" customWidth="1"/>
    <col min="12819" max="12819" width="18.7109375" style="69" customWidth="1"/>
    <col min="12820" max="12820" width="16.140625" style="69" customWidth="1"/>
    <col min="12821" max="12821" width="18.85546875" style="69" customWidth="1"/>
    <col min="12822" max="13049" width="9.140625" style="69"/>
    <col min="13050" max="13050" width="40.42578125" style="69" customWidth="1"/>
    <col min="13051" max="13051" width="24.28515625" style="69" customWidth="1"/>
    <col min="13052" max="13056" width="14.5703125" style="69" customWidth="1"/>
    <col min="13057" max="13057" width="39.85546875" style="69" customWidth="1"/>
    <col min="13058" max="13058" width="24.42578125" style="69" customWidth="1"/>
    <col min="13059" max="13063" width="16" style="69" customWidth="1"/>
    <col min="13064" max="13064" width="42.42578125" style="69" customWidth="1"/>
    <col min="13065" max="13065" width="20.42578125" style="69" customWidth="1"/>
    <col min="13066" max="13070" width="18" style="69" customWidth="1"/>
    <col min="13071" max="13071" width="38.42578125" style="69" customWidth="1"/>
    <col min="13072" max="13072" width="20.140625" style="69" customWidth="1"/>
    <col min="13073" max="13073" width="18.42578125" style="69" customWidth="1"/>
    <col min="13074" max="13074" width="13.140625" style="69" customWidth="1"/>
    <col min="13075" max="13075" width="18.7109375" style="69" customWidth="1"/>
    <col min="13076" max="13076" width="16.140625" style="69" customWidth="1"/>
    <col min="13077" max="13077" width="18.85546875" style="69" customWidth="1"/>
    <col min="13078" max="13305" width="9.140625" style="69"/>
    <col min="13306" max="13306" width="40.42578125" style="69" customWidth="1"/>
    <col min="13307" max="13307" width="24.28515625" style="69" customWidth="1"/>
    <col min="13308" max="13312" width="14.5703125" style="69" customWidth="1"/>
    <col min="13313" max="13313" width="39.85546875" style="69" customWidth="1"/>
    <col min="13314" max="13314" width="24.42578125" style="69" customWidth="1"/>
    <col min="13315" max="13319" width="16" style="69" customWidth="1"/>
    <col min="13320" max="13320" width="42.42578125" style="69" customWidth="1"/>
    <col min="13321" max="13321" width="20.42578125" style="69" customWidth="1"/>
    <col min="13322" max="13326" width="18" style="69" customWidth="1"/>
    <col min="13327" max="13327" width="38.42578125" style="69" customWidth="1"/>
    <col min="13328" max="13328" width="20.140625" style="69" customWidth="1"/>
    <col min="13329" max="13329" width="18.42578125" style="69" customWidth="1"/>
    <col min="13330" max="13330" width="13.140625" style="69" customWidth="1"/>
    <col min="13331" max="13331" width="18.7109375" style="69" customWidth="1"/>
    <col min="13332" max="13332" width="16.140625" style="69" customWidth="1"/>
    <col min="13333" max="13333" width="18.85546875" style="69" customWidth="1"/>
    <col min="13334" max="13561" width="9.140625" style="69"/>
    <col min="13562" max="13562" width="40.42578125" style="69" customWidth="1"/>
    <col min="13563" max="13563" width="24.28515625" style="69" customWidth="1"/>
    <col min="13564" max="13568" width="14.5703125" style="69" customWidth="1"/>
    <col min="13569" max="13569" width="39.85546875" style="69" customWidth="1"/>
    <col min="13570" max="13570" width="24.42578125" style="69" customWidth="1"/>
    <col min="13571" max="13575" width="16" style="69" customWidth="1"/>
    <col min="13576" max="13576" width="42.42578125" style="69" customWidth="1"/>
    <col min="13577" max="13577" width="20.42578125" style="69" customWidth="1"/>
    <col min="13578" max="13582" width="18" style="69" customWidth="1"/>
    <col min="13583" max="13583" width="38.42578125" style="69" customWidth="1"/>
    <col min="13584" max="13584" width="20.140625" style="69" customWidth="1"/>
    <col min="13585" max="13585" width="18.42578125" style="69" customWidth="1"/>
    <col min="13586" max="13586" width="13.140625" style="69" customWidth="1"/>
    <col min="13587" max="13587" width="18.7109375" style="69" customWidth="1"/>
    <col min="13588" max="13588" width="16.140625" style="69" customWidth="1"/>
    <col min="13589" max="13589" width="18.85546875" style="69" customWidth="1"/>
    <col min="13590" max="13817" width="9.140625" style="69"/>
    <col min="13818" max="13818" width="40.42578125" style="69" customWidth="1"/>
    <col min="13819" max="13819" width="24.28515625" style="69" customWidth="1"/>
    <col min="13820" max="13824" width="14.5703125" style="69" customWidth="1"/>
    <col min="13825" max="13825" width="39.85546875" style="69" customWidth="1"/>
    <col min="13826" max="13826" width="24.42578125" style="69" customWidth="1"/>
    <col min="13827" max="13831" width="16" style="69" customWidth="1"/>
    <col min="13832" max="13832" width="42.42578125" style="69" customWidth="1"/>
    <col min="13833" max="13833" width="20.42578125" style="69" customWidth="1"/>
    <col min="13834" max="13838" width="18" style="69" customWidth="1"/>
    <col min="13839" max="13839" width="38.42578125" style="69" customWidth="1"/>
    <col min="13840" max="13840" width="20.140625" style="69" customWidth="1"/>
    <col min="13841" max="13841" width="18.42578125" style="69" customWidth="1"/>
    <col min="13842" max="13842" width="13.140625" style="69" customWidth="1"/>
    <col min="13843" max="13843" width="18.7109375" style="69" customWidth="1"/>
    <col min="13844" max="13844" width="16.140625" style="69" customWidth="1"/>
    <col min="13845" max="13845" width="18.85546875" style="69" customWidth="1"/>
    <col min="13846" max="14073" width="9.140625" style="69"/>
    <col min="14074" max="14074" width="40.42578125" style="69" customWidth="1"/>
    <col min="14075" max="14075" width="24.28515625" style="69" customWidth="1"/>
    <col min="14076" max="14080" width="14.5703125" style="69" customWidth="1"/>
    <col min="14081" max="14081" width="39.85546875" style="69" customWidth="1"/>
    <col min="14082" max="14082" width="24.42578125" style="69" customWidth="1"/>
    <col min="14083" max="14087" width="16" style="69" customWidth="1"/>
    <col min="14088" max="14088" width="42.42578125" style="69" customWidth="1"/>
    <col min="14089" max="14089" width="20.42578125" style="69" customWidth="1"/>
    <col min="14090" max="14094" width="18" style="69" customWidth="1"/>
    <col min="14095" max="14095" width="38.42578125" style="69" customWidth="1"/>
    <col min="14096" max="14096" width="20.140625" style="69" customWidth="1"/>
    <col min="14097" max="14097" width="18.42578125" style="69" customWidth="1"/>
    <col min="14098" max="14098" width="13.140625" style="69" customWidth="1"/>
    <col min="14099" max="14099" width="18.7109375" style="69" customWidth="1"/>
    <col min="14100" max="14100" width="16.140625" style="69" customWidth="1"/>
    <col min="14101" max="14101" width="18.85546875" style="69" customWidth="1"/>
    <col min="14102" max="14329" width="9.140625" style="69"/>
    <col min="14330" max="14330" width="40.42578125" style="69" customWidth="1"/>
    <col min="14331" max="14331" width="24.28515625" style="69" customWidth="1"/>
    <col min="14332" max="14336" width="14.5703125" style="69" customWidth="1"/>
    <col min="14337" max="14337" width="39.85546875" style="69" customWidth="1"/>
    <col min="14338" max="14338" width="24.42578125" style="69" customWidth="1"/>
    <col min="14339" max="14343" width="16" style="69" customWidth="1"/>
    <col min="14344" max="14344" width="42.42578125" style="69" customWidth="1"/>
    <col min="14345" max="14345" width="20.42578125" style="69" customWidth="1"/>
    <col min="14346" max="14350" width="18" style="69" customWidth="1"/>
    <col min="14351" max="14351" width="38.42578125" style="69" customWidth="1"/>
    <col min="14352" max="14352" width="20.140625" style="69" customWidth="1"/>
    <col min="14353" max="14353" width="18.42578125" style="69" customWidth="1"/>
    <col min="14354" max="14354" width="13.140625" style="69" customWidth="1"/>
    <col min="14355" max="14355" width="18.7109375" style="69" customWidth="1"/>
    <col min="14356" max="14356" width="16.140625" style="69" customWidth="1"/>
    <col min="14357" max="14357" width="18.85546875" style="69" customWidth="1"/>
    <col min="14358" max="14585" width="9.140625" style="69"/>
    <col min="14586" max="14586" width="40.42578125" style="69" customWidth="1"/>
    <col min="14587" max="14587" width="24.28515625" style="69" customWidth="1"/>
    <col min="14588" max="14592" width="14.5703125" style="69" customWidth="1"/>
    <col min="14593" max="14593" width="39.85546875" style="69" customWidth="1"/>
    <col min="14594" max="14594" width="24.42578125" style="69" customWidth="1"/>
    <col min="14595" max="14599" width="16" style="69" customWidth="1"/>
    <col min="14600" max="14600" width="42.42578125" style="69" customWidth="1"/>
    <col min="14601" max="14601" width="20.42578125" style="69" customWidth="1"/>
    <col min="14602" max="14606" width="18" style="69" customWidth="1"/>
    <col min="14607" max="14607" width="38.42578125" style="69" customWidth="1"/>
    <col min="14608" max="14608" width="20.140625" style="69" customWidth="1"/>
    <col min="14609" max="14609" width="18.42578125" style="69" customWidth="1"/>
    <col min="14610" max="14610" width="13.140625" style="69" customWidth="1"/>
    <col min="14611" max="14611" width="18.7109375" style="69" customWidth="1"/>
    <col min="14612" max="14612" width="16.140625" style="69" customWidth="1"/>
    <col min="14613" max="14613" width="18.85546875" style="69" customWidth="1"/>
    <col min="14614" max="14841" width="9.140625" style="69"/>
    <col min="14842" max="14842" width="40.42578125" style="69" customWidth="1"/>
    <col min="14843" max="14843" width="24.28515625" style="69" customWidth="1"/>
    <col min="14844" max="14848" width="14.5703125" style="69" customWidth="1"/>
    <col min="14849" max="14849" width="39.85546875" style="69" customWidth="1"/>
    <col min="14850" max="14850" width="24.42578125" style="69" customWidth="1"/>
    <col min="14851" max="14855" width="16" style="69" customWidth="1"/>
    <col min="14856" max="14856" width="42.42578125" style="69" customWidth="1"/>
    <col min="14857" max="14857" width="20.42578125" style="69" customWidth="1"/>
    <col min="14858" max="14862" width="18" style="69" customWidth="1"/>
    <col min="14863" max="14863" width="38.42578125" style="69" customWidth="1"/>
    <col min="14864" max="14864" width="20.140625" style="69" customWidth="1"/>
    <col min="14865" max="14865" width="18.42578125" style="69" customWidth="1"/>
    <col min="14866" max="14866" width="13.140625" style="69" customWidth="1"/>
    <col min="14867" max="14867" width="18.7109375" style="69" customWidth="1"/>
    <col min="14868" max="14868" width="16.140625" style="69" customWidth="1"/>
    <col min="14869" max="14869" width="18.85546875" style="69" customWidth="1"/>
    <col min="14870" max="15097" width="9.140625" style="69"/>
    <col min="15098" max="15098" width="40.42578125" style="69" customWidth="1"/>
    <col min="15099" max="15099" width="24.28515625" style="69" customWidth="1"/>
    <col min="15100" max="15104" width="14.5703125" style="69" customWidth="1"/>
    <col min="15105" max="15105" width="39.85546875" style="69" customWidth="1"/>
    <col min="15106" max="15106" width="24.42578125" style="69" customWidth="1"/>
    <col min="15107" max="15111" width="16" style="69" customWidth="1"/>
    <col min="15112" max="15112" width="42.42578125" style="69" customWidth="1"/>
    <col min="15113" max="15113" width="20.42578125" style="69" customWidth="1"/>
    <col min="15114" max="15118" width="18" style="69" customWidth="1"/>
    <col min="15119" max="15119" width="38.42578125" style="69" customWidth="1"/>
    <col min="15120" max="15120" width="20.140625" style="69" customWidth="1"/>
    <col min="15121" max="15121" width="18.42578125" style="69" customWidth="1"/>
    <col min="15122" max="15122" width="13.140625" style="69" customWidth="1"/>
    <col min="15123" max="15123" width="18.7109375" style="69" customWidth="1"/>
    <col min="15124" max="15124" width="16.140625" style="69" customWidth="1"/>
    <col min="15125" max="15125" width="18.85546875" style="69" customWidth="1"/>
    <col min="15126" max="15353" width="9.140625" style="69"/>
    <col min="15354" max="15354" width="40.42578125" style="69" customWidth="1"/>
    <col min="15355" max="15355" width="24.28515625" style="69" customWidth="1"/>
    <col min="15356" max="15360" width="14.5703125" style="69" customWidth="1"/>
    <col min="15361" max="15361" width="39.85546875" style="69" customWidth="1"/>
    <col min="15362" max="15362" width="24.42578125" style="69" customWidth="1"/>
    <col min="15363" max="15367" width="16" style="69" customWidth="1"/>
    <col min="15368" max="15368" width="42.42578125" style="69" customWidth="1"/>
    <col min="15369" max="15369" width="20.42578125" style="69" customWidth="1"/>
    <col min="15370" max="15374" width="18" style="69" customWidth="1"/>
    <col min="15375" max="15375" width="38.42578125" style="69" customWidth="1"/>
    <col min="15376" max="15376" width="20.140625" style="69" customWidth="1"/>
    <col min="15377" max="15377" width="18.42578125" style="69" customWidth="1"/>
    <col min="15378" max="15378" width="13.140625" style="69" customWidth="1"/>
    <col min="15379" max="15379" width="18.7109375" style="69" customWidth="1"/>
    <col min="15380" max="15380" width="16.140625" style="69" customWidth="1"/>
    <col min="15381" max="15381" width="18.85546875" style="69" customWidth="1"/>
    <col min="15382" max="15609" width="9.140625" style="69"/>
    <col min="15610" max="15610" width="40.42578125" style="69" customWidth="1"/>
    <col min="15611" max="15611" width="24.28515625" style="69" customWidth="1"/>
    <col min="15612" max="15616" width="14.5703125" style="69" customWidth="1"/>
    <col min="15617" max="15617" width="39.85546875" style="69" customWidth="1"/>
    <col min="15618" max="15618" width="24.42578125" style="69" customWidth="1"/>
    <col min="15619" max="15623" width="16" style="69" customWidth="1"/>
    <col min="15624" max="15624" width="42.42578125" style="69" customWidth="1"/>
    <col min="15625" max="15625" width="20.42578125" style="69" customWidth="1"/>
    <col min="15626" max="15630" width="18" style="69" customWidth="1"/>
    <col min="15631" max="15631" width="38.42578125" style="69" customWidth="1"/>
    <col min="15632" max="15632" width="20.140625" style="69" customWidth="1"/>
    <col min="15633" max="15633" width="18.42578125" style="69" customWidth="1"/>
    <col min="15634" max="15634" width="13.140625" style="69" customWidth="1"/>
    <col min="15635" max="15635" width="18.7109375" style="69" customWidth="1"/>
    <col min="15636" max="15636" width="16.140625" style="69" customWidth="1"/>
    <col min="15637" max="15637" width="18.85546875" style="69" customWidth="1"/>
    <col min="15638" max="15865" width="9.140625" style="69"/>
    <col min="15866" max="15866" width="40.42578125" style="69" customWidth="1"/>
    <col min="15867" max="15867" width="24.28515625" style="69" customWidth="1"/>
    <col min="15868" max="15872" width="14.5703125" style="69" customWidth="1"/>
    <col min="15873" max="15873" width="39.85546875" style="69" customWidth="1"/>
    <col min="15874" max="15874" width="24.42578125" style="69" customWidth="1"/>
    <col min="15875" max="15879" width="16" style="69" customWidth="1"/>
    <col min="15880" max="15880" width="42.42578125" style="69" customWidth="1"/>
    <col min="15881" max="15881" width="20.42578125" style="69" customWidth="1"/>
    <col min="15882" max="15886" width="18" style="69" customWidth="1"/>
    <col min="15887" max="15887" width="38.42578125" style="69" customWidth="1"/>
    <col min="15888" max="15888" width="20.140625" style="69" customWidth="1"/>
    <col min="15889" max="15889" width="18.42578125" style="69" customWidth="1"/>
    <col min="15890" max="15890" width="13.140625" style="69" customWidth="1"/>
    <col min="15891" max="15891" width="18.7109375" style="69" customWidth="1"/>
    <col min="15892" max="15892" width="16.140625" style="69" customWidth="1"/>
    <col min="15893" max="15893" width="18.85546875" style="69" customWidth="1"/>
    <col min="15894" max="16121" width="9.140625" style="69"/>
    <col min="16122" max="16122" width="40.42578125" style="69" customWidth="1"/>
    <col min="16123" max="16123" width="24.28515625" style="69" customWidth="1"/>
    <col min="16124" max="16128" width="14.5703125" style="69" customWidth="1"/>
    <col min="16129" max="16129" width="39.85546875" style="69" customWidth="1"/>
    <col min="16130" max="16130" width="24.42578125" style="69" customWidth="1"/>
    <col min="16131" max="16135" width="16" style="69" customWidth="1"/>
    <col min="16136" max="16136" width="42.42578125" style="69" customWidth="1"/>
    <col min="16137" max="16137" width="20.42578125" style="69" customWidth="1"/>
    <col min="16138" max="16142" width="18" style="69" customWidth="1"/>
    <col min="16143" max="16143" width="38.42578125" style="69" customWidth="1"/>
    <col min="16144" max="16144" width="20.140625" style="69" customWidth="1"/>
    <col min="16145" max="16145" width="18.42578125" style="69" customWidth="1"/>
    <col min="16146" max="16146" width="13.140625" style="69" customWidth="1"/>
    <col min="16147" max="16147" width="18.7109375" style="69" customWidth="1"/>
    <col min="16148" max="16148" width="16.140625" style="69" customWidth="1"/>
    <col min="16149" max="16149" width="18.85546875" style="69" customWidth="1"/>
    <col min="16150" max="16384" width="9.140625" style="69"/>
  </cols>
  <sheetData>
    <row r="1" spans="1:21" ht="15.75" customHeight="1" x14ac:dyDescent="0.2">
      <c r="A1" s="119"/>
      <c r="B1" s="120"/>
      <c r="C1" s="120"/>
      <c r="D1" s="120"/>
      <c r="E1" s="120"/>
      <c r="F1" s="120"/>
      <c r="G1" s="120" t="s">
        <v>186</v>
      </c>
    </row>
    <row r="2" spans="1:21" ht="118.5" customHeight="1" x14ac:dyDescent="0.2">
      <c r="A2" s="226" t="s">
        <v>187</v>
      </c>
      <c r="B2" s="226"/>
      <c r="C2" s="226"/>
      <c r="D2" s="226"/>
      <c r="E2" s="226"/>
      <c r="F2" s="226"/>
      <c r="G2" s="226"/>
      <c r="H2" s="226" t="s">
        <v>187</v>
      </c>
      <c r="I2" s="226"/>
      <c r="J2" s="226"/>
      <c r="K2" s="226"/>
      <c r="L2" s="226"/>
      <c r="M2" s="226"/>
      <c r="N2" s="226"/>
      <c r="O2" s="226" t="s">
        <v>187</v>
      </c>
      <c r="P2" s="226"/>
      <c r="Q2" s="226"/>
      <c r="R2" s="226"/>
      <c r="S2" s="226"/>
      <c r="T2" s="226"/>
      <c r="U2" s="226"/>
    </row>
    <row r="3" spans="1:21" ht="15.75" customHeight="1" x14ac:dyDescent="0.25">
      <c r="A3" s="122"/>
      <c r="B3" s="123"/>
      <c r="C3" s="123"/>
      <c r="D3" s="123"/>
      <c r="E3" s="123"/>
      <c r="F3" s="123"/>
      <c r="G3" s="123" t="s">
        <v>0</v>
      </c>
      <c r="N3" s="123" t="s">
        <v>0</v>
      </c>
      <c r="U3" s="123" t="s">
        <v>0</v>
      </c>
    </row>
    <row r="4" spans="1:21" ht="39.75" customHeight="1" x14ac:dyDescent="0.2">
      <c r="A4" s="227" t="s">
        <v>1</v>
      </c>
      <c r="B4" s="212" t="s">
        <v>508</v>
      </c>
      <c r="C4" s="212"/>
      <c r="D4" s="212"/>
      <c r="E4" s="212"/>
      <c r="F4" s="212"/>
      <c r="G4" s="212"/>
      <c r="H4" s="227" t="s">
        <v>1</v>
      </c>
      <c r="I4" s="211" t="s">
        <v>536</v>
      </c>
      <c r="J4" s="211"/>
      <c r="K4" s="211"/>
      <c r="L4" s="211"/>
      <c r="M4" s="211"/>
      <c r="N4" s="211"/>
      <c r="O4" s="227" t="s">
        <v>1</v>
      </c>
      <c r="P4" s="211" t="s">
        <v>537</v>
      </c>
      <c r="Q4" s="211"/>
      <c r="R4" s="211"/>
      <c r="S4" s="211"/>
      <c r="T4" s="211"/>
      <c r="U4" s="211"/>
    </row>
    <row r="5" spans="1:21" ht="220.5" customHeight="1" x14ac:dyDescent="0.2">
      <c r="A5" s="227"/>
      <c r="B5" s="124" t="s">
        <v>2</v>
      </c>
      <c r="C5" s="124" t="s">
        <v>3</v>
      </c>
      <c r="D5" s="124" t="s">
        <v>510</v>
      </c>
      <c r="E5" s="124" t="s">
        <v>511</v>
      </c>
      <c r="F5" s="124" t="s">
        <v>6</v>
      </c>
      <c r="G5" s="124" t="s">
        <v>512</v>
      </c>
      <c r="H5" s="227"/>
      <c r="I5" s="124" t="s">
        <v>2</v>
      </c>
      <c r="J5" s="124" t="s">
        <v>3</v>
      </c>
      <c r="K5" s="124" t="s">
        <v>510</v>
      </c>
      <c r="L5" s="124" t="s">
        <v>511</v>
      </c>
      <c r="M5" s="124" t="s">
        <v>6</v>
      </c>
      <c r="N5" s="124" t="s">
        <v>512</v>
      </c>
      <c r="O5" s="227"/>
      <c r="P5" s="124" t="s">
        <v>2</v>
      </c>
      <c r="Q5" s="124" t="s">
        <v>3</v>
      </c>
      <c r="R5" s="124" t="s">
        <v>510</v>
      </c>
      <c r="S5" s="124" t="s">
        <v>511</v>
      </c>
      <c r="T5" s="124" t="s">
        <v>6</v>
      </c>
      <c r="U5" s="124" t="s">
        <v>512</v>
      </c>
    </row>
    <row r="6" spans="1:21" ht="15.75" customHeight="1" x14ac:dyDescent="0.2">
      <c r="A6" s="101" t="s">
        <v>48</v>
      </c>
      <c r="B6" s="102">
        <v>663371.76549999998</v>
      </c>
      <c r="C6" s="102">
        <v>663371.76549999998</v>
      </c>
      <c r="D6" s="102">
        <v>663371.76549999998</v>
      </c>
      <c r="E6" s="102">
        <v>336505.43085</v>
      </c>
      <c r="F6" s="103">
        <v>50.726522946958319</v>
      </c>
      <c r="G6" s="103">
        <v>50.726522946958319</v>
      </c>
      <c r="H6" s="159" t="s">
        <v>48</v>
      </c>
      <c r="I6" s="72">
        <v>468800</v>
      </c>
      <c r="J6" s="72">
        <v>468800</v>
      </c>
      <c r="K6" s="72">
        <v>468800</v>
      </c>
      <c r="L6" s="72">
        <v>336505.43085</v>
      </c>
      <c r="M6" s="73">
        <v>71.780168696672348</v>
      </c>
      <c r="N6" s="73">
        <v>71.780168696672348</v>
      </c>
      <c r="O6" s="159" t="s">
        <v>48</v>
      </c>
      <c r="P6" s="72">
        <v>194571.76550000001</v>
      </c>
      <c r="Q6" s="72">
        <v>194571.76550000001</v>
      </c>
      <c r="R6" s="72">
        <v>194571.76550000001</v>
      </c>
      <c r="S6" s="72">
        <v>0</v>
      </c>
      <c r="T6" s="73">
        <v>0</v>
      </c>
      <c r="U6" s="73">
        <v>0</v>
      </c>
    </row>
    <row r="7" spans="1:21" ht="15.75" customHeight="1" x14ac:dyDescent="0.2">
      <c r="A7" s="105" t="s">
        <v>39</v>
      </c>
      <c r="B7" s="106">
        <v>663371.76549999998</v>
      </c>
      <c r="C7" s="107">
        <v>663371.76549999998</v>
      </c>
      <c r="D7" s="107">
        <v>663371.76549999998</v>
      </c>
      <c r="E7" s="107">
        <v>336505.43085</v>
      </c>
      <c r="F7" s="108">
        <v>50.726522946958319</v>
      </c>
      <c r="G7" s="108">
        <v>50.726522946958319</v>
      </c>
      <c r="H7" s="160" t="s">
        <v>513</v>
      </c>
      <c r="I7" s="79">
        <v>468800</v>
      </c>
      <c r="J7" s="76">
        <v>468800</v>
      </c>
      <c r="K7" s="76">
        <v>468800</v>
      </c>
      <c r="L7" s="76">
        <v>336505.43085</v>
      </c>
      <c r="M7" s="77">
        <v>71.780168696672348</v>
      </c>
      <c r="N7" s="77">
        <v>71.780168696672348</v>
      </c>
      <c r="O7" s="160" t="s">
        <v>513</v>
      </c>
      <c r="P7" s="79">
        <v>194571.76550000001</v>
      </c>
      <c r="Q7" s="76">
        <v>194571.76550000001</v>
      </c>
      <c r="R7" s="76">
        <v>194571.76550000001</v>
      </c>
      <c r="S7" s="76">
        <v>0</v>
      </c>
      <c r="T7" s="77">
        <v>0</v>
      </c>
      <c r="U7" s="77">
        <v>0</v>
      </c>
    </row>
    <row r="8" spans="1:21" ht="15.75" customHeight="1" x14ac:dyDescent="0.2">
      <c r="A8" s="205" t="s">
        <v>40</v>
      </c>
      <c r="B8" s="206"/>
      <c r="C8" s="206"/>
      <c r="D8" s="206"/>
      <c r="E8" s="206"/>
      <c r="F8" s="207"/>
      <c r="G8" s="208"/>
      <c r="H8" s="160" t="s">
        <v>40</v>
      </c>
      <c r="I8" s="161"/>
      <c r="J8" s="161"/>
      <c r="K8" s="161"/>
      <c r="L8" s="161"/>
      <c r="M8" s="161"/>
      <c r="N8" s="161"/>
      <c r="O8" s="160" t="s">
        <v>40</v>
      </c>
      <c r="P8" s="161"/>
      <c r="Q8" s="161"/>
      <c r="R8" s="161"/>
      <c r="S8" s="161"/>
      <c r="T8" s="161"/>
      <c r="U8" s="161"/>
    </row>
    <row r="9" spans="1:21" ht="17.25" customHeight="1" x14ac:dyDescent="0.2">
      <c r="A9" s="109" t="s">
        <v>41</v>
      </c>
      <c r="B9" s="107">
        <v>663371.76549999998</v>
      </c>
      <c r="C9" s="107">
        <v>663371.76549999998</v>
      </c>
      <c r="D9" s="107">
        <v>663371.76549999998</v>
      </c>
      <c r="E9" s="107">
        <v>336505.43085</v>
      </c>
      <c r="F9" s="108">
        <v>50.726522946958312</v>
      </c>
      <c r="G9" s="108">
        <v>50.726522946958312</v>
      </c>
      <c r="H9" s="162" t="s">
        <v>41</v>
      </c>
      <c r="I9" s="76">
        <v>468800</v>
      </c>
      <c r="J9" s="76">
        <v>468800</v>
      </c>
      <c r="K9" s="76">
        <v>468800</v>
      </c>
      <c r="L9" s="76">
        <v>336505.43085</v>
      </c>
      <c r="M9" s="77">
        <v>71.780168696672348</v>
      </c>
      <c r="N9" s="77">
        <v>71.780168696672348</v>
      </c>
      <c r="O9" s="162" t="s">
        <v>41</v>
      </c>
      <c r="P9" s="76">
        <v>194571.76550000001</v>
      </c>
      <c r="Q9" s="76">
        <v>194571.76550000001</v>
      </c>
      <c r="R9" s="76">
        <v>194571.76550000001</v>
      </c>
      <c r="S9" s="76">
        <v>0</v>
      </c>
      <c r="T9" s="77">
        <v>0</v>
      </c>
      <c r="U9" s="77">
        <v>0</v>
      </c>
    </row>
    <row r="10" spans="1:21" ht="11.25" customHeight="1" x14ac:dyDescent="0.2">
      <c r="A10" s="91"/>
      <c r="B10" s="92"/>
      <c r="C10" s="93"/>
      <c r="D10" s="94"/>
      <c r="E10" s="91"/>
    </row>
    <row r="13" spans="1:21" ht="15.75" x14ac:dyDescent="0.25">
      <c r="A13" s="210" t="s">
        <v>519</v>
      </c>
      <c r="B13" s="210"/>
      <c r="C13" s="210"/>
      <c r="D13" s="210"/>
      <c r="E13" s="210"/>
      <c r="F13" s="210"/>
      <c r="G13" s="210"/>
    </row>
  </sheetData>
  <mergeCells count="11">
    <mergeCell ref="O2:U2"/>
    <mergeCell ref="A4:A5"/>
    <mergeCell ref="B4:G4"/>
    <mergeCell ref="H4:H5"/>
    <mergeCell ref="I4:N4"/>
    <mergeCell ref="O4:O5"/>
    <mergeCell ref="P4:U4"/>
    <mergeCell ref="A13:G13"/>
    <mergeCell ref="A8:G8"/>
    <mergeCell ref="A2:G2"/>
    <mergeCell ref="H2:N2"/>
  </mergeCells>
  <pageMargins left="0.23622047244094491" right="0.23622047244094491" top="0.74803149606299213" bottom="0.74803149606299213" header="0.23622047244094491" footer="0.23622047244094491"/>
  <pageSetup paperSize="9" scale="22" fitToHeight="0" orientation="portrait" r:id="rId1"/>
  <headerFooter>
    <oddFooter>Страница  &amp;P из &amp;N</oddFooter>
  </headerFooter>
  <colBreaks count="1" manualBreakCount="1">
    <brk id="14"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G16"/>
  <sheetViews>
    <sheetView view="pageBreakPreview" zoomScale="50" zoomScaleNormal="50" zoomScaleSheetLayoutView="50" zoomScalePageLayoutView="50" workbookViewId="0">
      <selection activeCell="E4" sqref="E4"/>
    </sheetView>
  </sheetViews>
  <sheetFormatPr defaultRowHeight="15" x14ac:dyDescent="0.25"/>
  <cols>
    <col min="1" max="1" width="39.8554687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188</v>
      </c>
    </row>
    <row r="2" spans="1:7" ht="78.75" customHeight="1" x14ac:dyDescent="0.25">
      <c r="A2" s="199" t="s">
        <v>189</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9</v>
      </c>
      <c r="B5" s="72">
        <v>1720.8</v>
      </c>
      <c r="C5" s="72">
        <v>1720.8</v>
      </c>
      <c r="D5" s="72">
        <v>1720.8</v>
      </c>
      <c r="E5" s="72">
        <v>1720.8</v>
      </c>
      <c r="F5" s="73">
        <v>100</v>
      </c>
      <c r="G5" s="73">
        <v>100</v>
      </c>
    </row>
    <row r="6" spans="1:7" ht="15.75" customHeight="1" x14ac:dyDescent="0.25">
      <c r="A6" s="71" t="s">
        <v>13</v>
      </c>
      <c r="B6" s="72">
        <v>1720.8</v>
      </c>
      <c r="C6" s="72">
        <v>1720.8</v>
      </c>
      <c r="D6" s="72">
        <v>1720.8</v>
      </c>
      <c r="E6" s="72">
        <v>1720.8</v>
      </c>
      <c r="F6" s="73">
        <v>100</v>
      </c>
      <c r="G6" s="73">
        <v>100</v>
      </c>
    </row>
    <row r="7" spans="1:7" ht="15.75" customHeight="1" x14ac:dyDescent="0.25">
      <c r="A7" s="71" t="s">
        <v>20</v>
      </c>
      <c r="B7" s="72">
        <v>1720.8</v>
      </c>
      <c r="C7" s="72">
        <v>1720.8</v>
      </c>
      <c r="D7" s="72">
        <v>1720.8</v>
      </c>
      <c r="E7" s="72">
        <v>1720.8</v>
      </c>
      <c r="F7" s="73">
        <v>100</v>
      </c>
      <c r="G7" s="73">
        <v>100</v>
      </c>
    </row>
    <row r="8" spans="1:7" ht="15.75" customHeight="1" x14ac:dyDescent="0.25">
      <c r="A8" s="71" t="s">
        <v>21</v>
      </c>
      <c r="B8" s="72">
        <v>1720.8</v>
      </c>
      <c r="C8" s="72">
        <v>1720.8</v>
      </c>
      <c r="D8" s="72">
        <v>1720.8</v>
      </c>
      <c r="E8" s="72">
        <v>1720.8</v>
      </c>
      <c r="F8" s="73">
        <v>100</v>
      </c>
      <c r="G8" s="73">
        <v>100</v>
      </c>
    </row>
    <row r="9" spans="1:7" ht="15.75" customHeight="1" x14ac:dyDescent="0.25">
      <c r="A9" s="71" t="s">
        <v>29</v>
      </c>
      <c r="B9" s="72">
        <v>1720.8</v>
      </c>
      <c r="C9" s="72">
        <v>1720.8</v>
      </c>
      <c r="D9" s="72">
        <v>1720.8</v>
      </c>
      <c r="E9" s="72">
        <v>1720.8</v>
      </c>
      <c r="F9" s="73">
        <v>100</v>
      </c>
      <c r="G9" s="73">
        <v>100</v>
      </c>
    </row>
    <row r="10" spans="1:7" ht="15.75" customHeight="1" x14ac:dyDescent="0.25">
      <c r="A10" s="71" t="s">
        <v>31</v>
      </c>
      <c r="B10" s="72">
        <v>1721</v>
      </c>
      <c r="C10" s="72">
        <v>1721</v>
      </c>
      <c r="D10" s="72">
        <v>1721</v>
      </c>
      <c r="E10" s="72">
        <v>1721</v>
      </c>
      <c r="F10" s="73">
        <v>100</v>
      </c>
      <c r="G10" s="73">
        <v>100</v>
      </c>
    </row>
    <row r="11" spans="1:7" ht="15.75" customHeight="1" x14ac:dyDescent="0.25">
      <c r="A11" s="78" t="s">
        <v>39</v>
      </c>
      <c r="B11" s="79">
        <v>10325</v>
      </c>
      <c r="C11" s="76">
        <v>10325</v>
      </c>
      <c r="D11" s="76">
        <v>10325</v>
      </c>
      <c r="E11" s="76">
        <v>10325</v>
      </c>
      <c r="F11" s="77">
        <v>100</v>
      </c>
      <c r="G11" s="77">
        <v>100</v>
      </c>
    </row>
    <row r="12" spans="1:7" ht="15.75" customHeight="1" x14ac:dyDescent="0.25">
      <c r="A12" s="200" t="s">
        <v>40</v>
      </c>
      <c r="B12" s="201"/>
      <c r="C12" s="201"/>
      <c r="D12" s="201"/>
      <c r="E12" s="201"/>
      <c r="F12" s="202"/>
      <c r="G12" s="203"/>
    </row>
    <row r="13" spans="1:7" ht="15.75" customHeight="1" x14ac:dyDescent="0.25">
      <c r="A13" s="80" t="s">
        <v>42</v>
      </c>
      <c r="B13" s="76">
        <v>10325</v>
      </c>
      <c r="C13" s="76">
        <v>10325</v>
      </c>
      <c r="D13" s="76">
        <v>10325</v>
      </c>
      <c r="E13" s="76">
        <v>10325</v>
      </c>
      <c r="F13" s="77">
        <v>100</v>
      </c>
      <c r="G13" s="77">
        <v>100</v>
      </c>
    </row>
    <row r="14" spans="1:7" ht="10.15" customHeight="1" x14ac:dyDescent="0.25">
      <c r="A14" s="81"/>
      <c r="B14" s="81"/>
      <c r="C14" s="81"/>
      <c r="D14" s="81"/>
      <c r="E14" s="81"/>
    </row>
    <row r="15" spans="1:7" ht="12.75" customHeight="1" x14ac:dyDescent="0.25">
      <c r="A15" s="83"/>
      <c r="B15" s="84"/>
      <c r="C15" s="85"/>
      <c r="D15" s="86"/>
      <c r="E15" s="87"/>
    </row>
    <row r="16" spans="1:7" ht="11.25" customHeight="1" x14ac:dyDescent="0.25">
      <c r="A16" s="87"/>
      <c r="B16" s="88"/>
      <c r="C16" s="89"/>
      <c r="D16" s="90"/>
      <c r="E16" s="87"/>
    </row>
  </sheetData>
  <mergeCells count="2">
    <mergeCell ref="A2:G2"/>
    <mergeCell ref="A12:G12"/>
  </mergeCells>
  <pageMargins left="0.23622047244094491" right="0.23622047244094491" top="0.74803149606299213" bottom="0.74803149606299213" header="0.23622047244094491" footer="0.23622047244094491"/>
  <pageSetup paperSize="9" scale="73" fitToHeight="0" orientation="portrait" r:id="rId1"/>
  <headerFooter>
    <oddFooter>Страница  &amp;P из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45"/>
  <sheetViews>
    <sheetView view="pageBreakPreview" zoomScale="50" zoomScaleNormal="70" zoomScaleSheetLayoutView="50" zoomScalePageLayoutView="50" workbookViewId="0">
      <selection activeCell="F13" sqref="F13"/>
    </sheetView>
  </sheetViews>
  <sheetFormatPr defaultRowHeight="15" x14ac:dyDescent="0.25"/>
  <cols>
    <col min="1" max="1" width="36.28515625" style="82" customWidth="1"/>
    <col min="2" max="2" width="20" style="82" customWidth="1"/>
    <col min="3" max="3" width="23.7109375" style="82" customWidth="1"/>
    <col min="4" max="5" width="14.85546875" style="82" customWidth="1"/>
    <col min="6" max="6" width="14.42578125" style="82" customWidth="1"/>
    <col min="7" max="7" width="12.7109375" style="82" customWidth="1"/>
    <col min="8" max="16384" width="9.140625" style="82"/>
  </cols>
  <sheetData>
    <row r="1" spans="1:7" ht="15.6" customHeight="1" x14ac:dyDescent="0.25">
      <c r="A1" s="154"/>
      <c r="B1" s="155"/>
      <c r="C1" s="155"/>
      <c r="D1" s="155"/>
      <c r="E1" s="155"/>
      <c r="F1" s="155"/>
      <c r="G1" s="155" t="s">
        <v>51</v>
      </c>
    </row>
    <row r="2" spans="1:7" ht="78.75" customHeight="1" x14ac:dyDescent="0.25">
      <c r="A2" s="199" t="s">
        <v>77</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552.20000000000005</v>
      </c>
      <c r="C5" s="72">
        <v>552.20000000000005</v>
      </c>
      <c r="D5" s="72">
        <v>552.20000000000005</v>
      </c>
      <c r="E5" s="72">
        <v>552.20000000000005</v>
      </c>
      <c r="F5" s="73">
        <v>100</v>
      </c>
      <c r="G5" s="73">
        <v>100</v>
      </c>
    </row>
    <row r="6" spans="1:7" ht="15.75" customHeight="1" x14ac:dyDescent="0.25">
      <c r="A6" s="71" t="s">
        <v>9</v>
      </c>
      <c r="B6" s="72">
        <v>525</v>
      </c>
      <c r="C6" s="72">
        <v>525</v>
      </c>
      <c r="D6" s="72">
        <v>525</v>
      </c>
      <c r="E6" s="72">
        <v>525</v>
      </c>
      <c r="F6" s="73">
        <v>100</v>
      </c>
      <c r="G6" s="73">
        <v>100</v>
      </c>
    </row>
    <row r="7" spans="1:7" ht="15.75" customHeight="1" x14ac:dyDescent="0.25">
      <c r="A7" s="71" t="s">
        <v>10</v>
      </c>
      <c r="B7" s="72">
        <v>525</v>
      </c>
      <c r="C7" s="72">
        <v>525</v>
      </c>
      <c r="D7" s="72">
        <v>525</v>
      </c>
      <c r="E7" s="72">
        <v>525</v>
      </c>
      <c r="F7" s="73">
        <v>100</v>
      </c>
      <c r="G7" s="73">
        <v>100</v>
      </c>
    </row>
    <row r="8" spans="1:7" ht="15.75" customHeight="1" x14ac:dyDescent="0.25">
      <c r="A8" s="71" t="s">
        <v>11</v>
      </c>
      <c r="B8" s="72">
        <v>576</v>
      </c>
      <c r="C8" s="72">
        <v>576</v>
      </c>
      <c r="D8" s="72">
        <v>576</v>
      </c>
      <c r="E8" s="72">
        <v>576</v>
      </c>
      <c r="F8" s="73">
        <v>100</v>
      </c>
      <c r="G8" s="73">
        <v>100</v>
      </c>
    </row>
    <row r="9" spans="1:7" ht="15.75" customHeight="1" x14ac:dyDescent="0.25">
      <c r="A9" s="71" t="s">
        <v>12</v>
      </c>
      <c r="B9" s="72">
        <v>337.7</v>
      </c>
      <c r="C9" s="72">
        <v>337.7</v>
      </c>
      <c r="D9" s="72">
        <v>337.7</v>
      </c>
      <c r="E9" s="72">
        <v>337.7</v>
      </c>
      <c r="F9" s="73">
        <v>100</v>
      </c>
      <c r="G9" s="73">
        <v>100</v>
      </c>
    </row>
    <row r="10" spans="1:7" ht="15.75" customHeight="1" x14ac:dyDescent="0.25">
      <c r="A10" s="71" t="s">
        <v>13</v>
      </c>
      <c r="B10" s="72">
        <v>551</v>
      </c>
      <c r="C10" s="72">
        <v>551</v>
      </c>
      <c r="D10" s="72">
        <v>551</v>
      </c>
      <c r="E10" s="72">
        <v>551</v>
      </c>
      <c r="F10" s="73">
        <v>100</v>
      </c>
      <c r="G10" s="73">
        <v>100</v>
      </c>
    </row>
    <row r="11" spans="1:7" ht="15.75" customHeight="1" x14ac:dyDescent="0.25">
      <c r="A11" s="71" t="s">
        <v>14</v>
      </c>
      <c r="B11" s="72">
        <v>577.20000000000005</v>
      </c>
      <c r="C11" s="72">
        <v>577.20000000000005</v>
      </c>
      <c r="D11" s="72">
        <v>577.20000000000005</v>
      </c>
      <c r="E11" s="72">
        <v>577.20000000000005</v>
      </c>
      <c r="F11" s="73">
        <v>100</v>
      </c>
      <c r="G11" s="73">
        <v>100</v>
      </c>
    </row>
    <row r="12" spans="1:7" ht="15.75" customHeight="1" x14ac:dyDescent="0.25">
      <c r="A12" s="71" t="s">
        <v>15</v>
      </c>
      <c r="B12" s="72">
        <v>763</v>
      </c>
      <c r="C12" s="72">
        <v>763</v>
      </c>
      <c r="D12" s="72">
        <v>763</v>
      </c>
      <c r="E12" s="72">
        <v>763</v>
      </c>
      <c r="F12" s="73">
        <v>100</v>
      </c>
      <c r="G12" s="73">
        <v>100</v>
      </c>
    </row>
    <row r="13" spans="1:7" ht="15.75" customHeight="1" x14ac:dyDescent="0.25">
      <c r="A13" s="71" t="s">
        <v>16</v>
      </c>
      <c r="B13" s="72">
        <v>588.4</v>
      </c>
      <c r="C13" s="72">
        <v>588.4</v>
      </c>
      <c r="D13" s="72">
        <v>588.4</v>
      </c>
      <c r="E13" s="72">
        <v>588.4</v>
      </c>
      <c r="F13" s="73">
        <v>100</v>
      </c>
      <c r="G13" s="73">
        <v>100</v>
      </c>
    </row>
    <row r="14" spans="1:7" ht="15.75" customHeight="1" x14ac:dyDescent="0.25">
      <c r="A14" s="71" t="s">
        <v>17</v>
      </c>
      <c r="B14" s="72">
        <v>538</v>
      </c>
      <c r="C14" s="72">
        <v>538</v>
      </c>
      <c r="D14" s="72">
        <v>538</v>
      </c>
      <c r="E14" s="72">
        <v>538</v>
      </c>
      <c r="F14" s="73">
        <v>100</v>
      </c>
      <c r="G14" s="73">
        <v>100</v>
      </c>
    </row>
    <row r="15" spans="1:7" ht="15.75" customHeight="1" x14ac:dyDescent="0.25">
      <c r="A15" s="71" t="s">
        <v>18</v>
      </c>
      <c r="B15" s="72">
        <v>699.2</v>
      </c>
      <c r="C15" s="72">
        <v>699.2</v>
      </c>
      <c r="D15" s="72">
        <v>699.2</v>
      </c>
      <c r="E15" s="72">
        <v>699.2</v>
      </c>
      <c r="F15" s="73">
        <v>100</v>
      </c>
      <c r="G15" s="73">
        <v>100</v>
      </c>
    </row>
    <row r="16" spans="1:7" ht="15.75" customHeight="1" x14ac:dyDescent="0.25">
      <c r="A16" s="71" t="s">
        <v>19</v>
      </c>
      <c r="B16" s="72">
        <v>512.5</v>
      </c>
      <c r="C16" s="72">
        <v>512.5</v>
      </c>
      <c r="D16" s="72">
        <v>512.5</v>
      </c>
      <c r="E16" s="72">
        <v>512.5</v>
      </c>
      <c r="F16" s="73">
        <v>100</v>
      </c>
      <c r="G16" s="73">
        <v>100</v>
      </c>
    </row>
    <row r="17" spans="1:7" ht="15.75" customHeight="1" x14ac:dyDescent="0.25">
      <c r="A17" s="71" t="s">
        <v>20</v>
      </c>
      <c r="B17" s="72">
        <v>713</v>
      </c>
      <c r="C17" s="72">
        <v>713</v>
      </c>
      <c r="D17" s="72">
        <v>713</v>
      </c>
      <c r="E17" s="72">
        <v>713</v>
      </c>
      <c r="F17" s="73">
        <v>100</v>
      </c>
      <c r="G17" s="73">
        <v>100</v>
      </c>
    </row>
    <row r="18" spans="1:7" ht="15.75" customHeight="1" x14ac:dyDescent="0.25">
      <c r="A18" s="71" t="s">
        <v>21</v>
      </c>
      <c r="B18" s="72">
        <v>926</v>
      </c>
      <c r="C18" s="72">
        <v>926</v>
      </c>
      <c r="D18" s="72">
        <v>926</v>
      </c>
      <c r="E18" s="72">
        <v>926</v>
      </c>
      <c r="F18" s="73">
        <v>100</v>
      </c>
      <c r="G18" s="73">
        <v>100</v>
      </c>
    </row>
    <row r="19" spans="1:7" ht="15.75" customHeight="1" x14ac:dyDescent="0.25">
      <c r="A19" s="71" t="s">
        <v>22</v>
      </c>
      <c r="B19" s="72">
        <v>717.5</v>
      </c>
      <c r="C19" s="72">
        <v>717.5</v>
      </c>
      <c r="D19" s="72">
        <v>717.5</v>
      </c>
      <c r="E19" s="72">
        <v>717.5</v>
      </c>
      <c r="F19" s="73">
        <v>100</v>
      </c>
      <c r="G19" s="73">
        <v>100</v>
      </c>
    </row>
    <row r="20" spans="1:7" ht="15.75" customHeight="1" x14ac:dyDescent="0.25">
      <c r="A20" s="71" t="s">
        <v>23</v>
      </c>
      <c r="B20" s="72">
        <v>500</v>
      </c>
      <c r="C20" s="72">
        <v>500</v>
      </c>
      <c r="D20" s="72">
        <v>500</v>
      </c>
      <c r="E20" s="72">
        <v>500</v>
      </c>
      <c r="F20" s="73">
        <v>100</v>
      </c>
      <c r="G20" s="73">
        <v>100</v>
      </c>
    </row>
    <row r="21" spans="1:7" ht="15.75" customHeight="1" x14ac:dyDescent="0.25">
      <c r="A21" s="71" t="s">
        <v>24</v>
      </c>
      <c r="B21" s="72">
        <v>551</v>
      </c>
      <c r="C21" s="72">
        <v>551</v>
      </c>
      <c r="D21" s="72">
        <v>551</v>
      </c>
      <c r="E21" s="72">
        <v>551</v>
      </c>
      <c r="F21" s="73">
        <v>100</v>
      </c>
      <c r="G21" s="73">
        <v>100</v>
      </c>
    </row>
    <row r="22" spans="1:7" ht="15.75" customHeight="1" x14ac:dyDescent="0.25">
      <c r="A22" s="71" t="s">
        <v>25</v>
      </c>
      <c r="B22" s="72">
        <v>550.4</v>
      </c>
      <c r="C22" s="72">
        <v>550.4</v>
      </c>
      <c r="D22" s="72">
        <v>550.4</v>
      </c>
      <c r="E22" s="72">
        <v>550.4</v>
      </c>
      <c r="F22" s="73">
        <v>100</v>
      </c>
      <c r="G22" s="73">
        <v>100</v>
      </c>
    </row>
    <row r="23" spans="1:7" ht="15.75" customHeight="1" x14ac:dyDescent="0.25">
      <c r="A23" s="71" t="s">
        <v>44</v>
      </c>
      <c r="B23" s="72">
        <v>300</v>
      </c>
      <c r="C23" s="72">
        <v>300</v>
      </c>
      <c r="D23" s="72">
        <v>300</v>
      </c>
      <c r="E23" s="72">
        <v>300</v>
      </c>
      <c r="F23" s="73">
        <v>100</v>
      </c>
      <c r="G23" s="73">
        <v>100</v>
      </c>
    </row>
    <row r="24" spans="1:7" ht="15.75" customHeight="1" x14ac:dyDescent="0.25">
      <c r="A24" s="71" t="s">
        <v>26</v>
      </c>
      <c r="B24" s="72">
        <v>594.79999999999995</v>
      </c>
      <c r="C24" s="72">
        <v>594.79999999999995</v>
      </c>
      <c r="D24" s="72">
        <v>594.79999999999995</v>
      </c>
      <c r="E24" s="72">
        <v>594.79999999999995</v>
      </c>
      <c r="F24" s="73">
        <v>100</v>
      </c>
      <c r="G24" s="73">
        <v>100</v>
      </c>
    </row>
    <row r="25" spans="1:7" ht="15.75" customHeight="1" x14ac:dyDescent="0.25">
      <c r="A25" s="71" t="s">
        <v>27</v>
      </c>
      <c r="B25" s="72">
        <v>338</v>
      </c>
      <c r="C25" s="72">
        <v>338</v>
      </c>
      <c r="D25" s="72">
        <v>338</v>
      </c>
      <c r="E25" s="72">
        <v>338</v>
      </c>
      <c r="F25" s="73">
        <v>100</v>
      </c>
      <c r="G25" s="73">
        <v>100</v>
      </c>
    </row>
    <row r="26" spans="1:7" ht="15.75" customHeight="1" x14ac:dyDescent="0.25">
      <c r="A26" s="71" t="s">
        <v>28</v>
      </c>
      <c r="B26" s="72">
        <v>601</v>
      </c>
      <c r="C26" s="72">
        <v>601</v>
      </c>
      <c r="D26" s="72">
        <v>601</v>
      </c>
      <c r="E26" s="72">
        <v>601</v>
      </c>
      <c r="F26" s="73">
        <v>100</v>
      </c>
      <c r="G26" s="73">
        <v>100</v>
      </c>
    </row>
    <row r="27" spans="1:7" ht="15.75" customHeight="1" x14ac:dyDescent="0.25">
      <c r="A27" s="71" t="s">
        <v>29</v>
      </c>
      <c r="B27" s="72">
        <v>552.20000000000005</v>
      </c>
      <c r="C27" s="72">
        <v>552.20000000000005</v>
      </c>
      <c r="D27" s="72">
        <v>552.20000000000005</v>
      </c>
      <c r="E27" s="72">
        <v>552.20000000000005</v>
      </c>
      <c r="F27" s="73">
        <v>100</v>
      </c>
      <c r="G27" s="73">
        <v>100</v>
      </c>
    </row>
    <row r="28" spans="1:7" ht="15.75" customHeight="1" x14ac:dyDescent="0.25">
      <c r="A28" s="71" t="s">
        <v>30</v>
      </c>
      <c r="B28" s="72">
        <v>700.8</v>
      </c>
      <c r="C28" s="72">
        <v>700.8</v>
      </c>
      <c r="D28" s="72">
        <v>700.8</v>
      </c>
      <c r="E28" s="72">
        <v>700.8</v>
      </c>
      <c r="F28" s="73">
        <v>100</v>
      </c>
      <c r="G28" s="73">
        <v>100</v>
      </c>
    </row>
    <row r="29" spans="1:7" ht="15.75" customHeight="1" x14ac:dyDescent="0.25">
      <c r="A29" s="71" t="s">
        <v>31</v>
      </c>
      <c r="B29" s="72">
        <v>299.7</v>
      </c>
      <c r="C29" s="72">
        <v>299.7</v>
      </c>
      <c r="D29" s="72">
        <v>299.7</v>
      </c>
      <c r="E29" s="72">
        <v>299.7</v>
      </c>
      <c r="F29" s="73">
        <v>100</v>
      </c>
      <c r="G29" s="73">
        <v>100</v>
      </c>
    </row>
    <row r="30" spans="1:7" ht="15.75" customHeight="1" x14ac:dyDescent="0.25">
      <c r="A30" s="71" t="s">
        <v>32</v>
      </c>
      <c r="B30" s="72">
        <v>313.3</v>
      </c>
      <c r="C30" s="72">
        <v>313.3</v>
      </c>
      <c r="D30" s="72">
        <v>313.3</v>
      </c>
      <c r="E30" s="72">
        <v>313.3</v>
      </c>
      <c r="F30" s="73">
        <v>100</v>
      </c>
      <c r="G30" s="73">
        <v>100</v>
      </c>
    </row>
    <row r="31" spans="1:7" ht="15.75" customHeight="1" x14ac:dyDescent="0.25">
      <c r="A31" s="71" t="s">
        <v>33</v>
      </c>
      <c r="B31" s="72">
        <v>690</v>
      </c>
      <c r="C31" s="72">
        <v>690</v>
      </c>
      <c r="D31" s="72">
        <v>690</v>
      </c>
      <c r="E31" s="72">
        <v>690</v>
      </c>
      <c r="F31" s="73">
        <v>100</v>
      </c>
      <c r="G31" s="73">
        <v>100</v>
      </c>
    </row>
    <row r="32" spans="1:7" ht="15.75" customHeight="1" x14ac:dyDescent="0.25">
      <c r="A32" s="71" t="s">
        <v>34</v>
      </c>
      <c r="B32" s="72">
        <v>725.7</v>
      </c>
      <c r="C32" s="72">
        <v>725.7</v>
      </c>
      <c r="D32" s="72">
        <v>725.7</v>
      </c>
      <c r="E32" s="72">
        <v>725.7</v>
      </c>
      <c r="F32" s="73">
        <v>100</v>
      </c>
      <c r="G32" s="73">
        <v>100</v>
      </c>
    </row>
    <row r="33" spans="1:7" ht="15.75" customHeight="1" x14ac:dyDescent="0.25">
      <c r="A33" s="71" t="s">
        <v>35</v>
      </c>
      <c r="B33" s="72">
        <v>300.3</v>
      </c>
      <c r="C33" s="72">
        <v>300.3</v>
      </c>
      <c r="D33" s="72">
        <v>300.3</v>
      </c>
      <c r="E33" s="72">
        <v>300.3</v>
      </c>
      <c r="F33" s="73">
        <v>100</v>
      </c>
      <c r="G33" s="73">
        <v>100</v>
      </c>
    </row>
    <row r="34" spans="1:7" ht="15.75" customHeight="1" x14ac:dyDescent="0.25">
      <c r="A34" s="71" t="s">
        <v>36</v>
      </c>
      <c r="B34" s="72">
        <v>862.2</v>
      </c>
      <c r="C34" s="72">
        <v>862.2</v>
      </c>
      <c r="D34" s="72">
        <v>862.2</v>
      </c>
      <c r="E34" s="72">
        <v>862.2</v>
      </c>
      <c r="F34" s="73">
        <v>100</v>
      </c>
      <c r="G34" s="73">
        <v>100</v>
      </c>
    </row>
    <row r="35" spans="1:7" ht="15.75" customHeight="1" x14ac:dyDescent="0.25">
      <c r="A35" s="71" t="s">
        <v>46</v>
      </c>
      <c r="B35" s="72">
        <v>337.3</v>
      </c>
      <c r="C35" s="72">
        <v>337.3</v>
      </c>
      <c r="D35" s="72">
        <v>337.3</v>
      </c>
      <c r="E35" s="72">
        <v>337.3</v>
      </c>
      <c r="F35" s="73">
        <v>100</v>
      </c>
      <c r="G35" s="73">
        <v>100</v>
      </c>
    </row>
    <row r="36" spans="1:7" ht="15.75" customHeight="1" x14ac:dyDescent="0.25">
      <c r="A36" s="71" t="s">
        <v>37</v>
      </c>
      <c r="B36" s="72">
        <v>1345.5</v>
      </c>
      <c r="C36" s="72">
        <v>1345.5</v>
      </c>
      <c r="D36" s="72">
        <v>1345.5</v>
      </c>
      <c r="E36" s="72">
        <v>1345.5</v>
      </c>
      <c r="F36" s="73">
        <v>100</v>
      </c>
      <c r="G36" s="73">
        <v>100</v>
      </c>
    </row>
    <row r="37" spans="1:7" ht="15.75" customHeight="1" x14ac:dyDescent="0.25">
      <c r="A37" s="71" t="s">
        <v>47</v>
      </c>
      <c r="B37" s="72">
        <v>311.10000000000002</v>
      </c>
      <c r="C37" s="72">
        <v>311.10000000000002</v>
      </c>
      <c r="D37" s="72">
        <v>311.10000000000002</v>
      </c>
      <c r="E37" s="72">
        <v>311.10000000000002</v>
      </c>
      <c r="F37" s="73">
        <v>100</v>
      </c>
      <c r="G37" s="73">
        <v>100</v>
      </c>
    </row>
    <row r="38" spans="1:7" ht="15.75" customHeight="1" x14ac:dyDescent="0.25">
      <c r="A38" s="71" t="s">
        <v>38</v>
      </c>
      <c r="B38" s="72">
        <v>1025</v>
      </c>
      <c r="C38" s="72">
        <v>1025</v>
      </c>
      <c r="D38" s="72">
        <v>1025</v>
      </c>
      <c r="E38" s="72">
        <v>1025</v>
      </c>
      <c r="F38" s="73">
        <v>100</v>
      </c>
      <c r="G38" s="73">
        <v>100</v>
      </c>
    </row>
    <row r="39" spans="1:7" ht="15.75" customHeight="1" x14ac:dyDescent="0.25">
      <c r="A39" s="78" t="s">
        <v>39</v>
      </c>
      <c r="B39" s="79">
        <v>20000</v>
      </c>
      <c r="C39" s="76">
        <v>20000</v>
      </c>
      <c r="D39" s="76">
        <v>20000</v>
      </c>
      <c r="E39" s="76">
        <v>20000</v>
      </c>
      <c r="F39" s="77">
        <v>100</v>
      </c>
      <c r="G39" s="77">
        <v>100</v>
      </c>
    </row>
    <row r="40" spans="1:7" ht="15.75" customHeight="1" x14ac:dyDescent="0.25">
      <c r="A40" s="200" t="s">
        <v>40</v>
      </c>
      <c r="B40" s="201"/>
      <c r="C40" s="201"/>
      <c r="D40" s="201"/>
      <c r="E40" s="201"/>
      <c r="F40" s="202"/>
      <c r="G40" s="203"/>
    </row>
    <row r="41" spans="1:7" ht="15.75" customHeight="1" x14ac:dyDescent="0.25">
      <c r="A41" s="80" t="s">
        <v>41</v>
      </c>
      <c r="B41" s="76">
        <v>3018.9</v>
      </c>
      <c r="C41" s="76">
        <v>3018.9</v>
      </c>
      <c r="D41" s="76">
        <v>3018.9</v>
      </c>
      <c r="E41" s="76">
        <v>3018.9</v>
      </c>
      <c r="F41" s="77">
        <v>100</v>
      </c>
      <c r="G41" s="77">
        <v>100</v>
      </c>
    </row>
    <row r="42" spans="1:7" ht="15.75" customHeight="1" x14ac:dyDescent="0.25">
      <c r="A42" s="80" t="s">
        <v>42</v>
      </c>
      <c r="B42" s="76">
        <v>16981.099999999999</v>
      </c>
      <c r="C42" s="76">
        <v>16981.099999999999</v>
      </c>
      <c r="D42" s="76">
        <v>16981.099999999999</v>
      </c>
      <c r="E42" s="76">
        <v>16981.099999999999</v>
      </c>
      <c r="F42" s="77">
        <v>100</v>
      </c>
      <c r="G42" s="77">
        <v>100</v>
      </c>
    </row>
    <row r="43" spans="1:7" ht="10.15" customHeight="1" x14ac:dyDescent="0.25">
      <c r="A43" s="81"/>
      <c r="B43" s="81"/>
      <c r="C43" s="81"/>
      <c r="D43" s="81"/>
      <c r="E43" s="81"/>
    </row>
    <row r="44" spans="1:7" ht="12.75" customHeight="1" x14ac:dyDescent="0.25">
      <c r="A44" s="83"/>
      <c r="B44" s="84"/>
      <c r="C44" s="85"/>
      <c r="D44" s="86"/>
      <c r="E44" s="87"/>
    </row>
    <row r="45" spans="1:7" ht="11.25" customHeight="1" x14ac:dyDescent="0.25">
      <c r="A45" s="87"/>
      <c r="B45" s="88"/>
      <c r="C45" s="89"/>
      <c r="D45" s="90"/>
      <c r="E45" s="87"/>
    </row>
  </sheetData>
  <mergeCells count="2">
    <mergeCell ref="A2:G2"/>
    <mergeCell ref="A40:G40"/>
  </mergeCells>
  <pageMargins left="0.23622047244094491" right="0.23622047244094491" top="0.74803149606299213" bottom="0.74803149606299213" header="0.23622047244094491" footer="0.23622047244094491"/>
  <pageSetup paperSize="9" scale="72" fitToHeight="0" orientation="portrait" r:id="rId1"/>
  <headerFooter>
    <oddFooter>Страница  &amp;P из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G17"/>
  <sheetViews>
    <sheetView view="pageBreakPreview" zoomScale="50" zoomScaleNormal="50" zoomScaleSheetLayoutView="50" zoomScalePageLayoutView="50" workbookViewId="0">
      <selection activeCell="E4" sqref="E4"/>
    </sheetView>
  </sheetViews>
  <sheetFormatPr defaultRowHeight="15" x14ac:dyDescent="0.25"/>
  <cols>
    <col min="1" max="1" width="40.5703125" style="82" customWidth="1"/>
    <col min="2" max="2" width="15.425781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190</v>
      </c>
    </row>
    <row r="2" spans="1:7" ht="47.25" customHeight="1" x14ac:dyDescent="0.25">
      <c r="A2" s="199" t="s">
        <v>191</v>
      </c>
      <c r="B2" s="199"/>
      <c r="C2" s="199"/>
      <c r="D2" s="199"/>
      <c r="E2" s="199"/>
      <c r="F2" s="199"/>
      <c r="G2" s="199"/>
    </row>
    <row r="3" spans="1:7" ht="15.6" customHeight="1" x14ac:dyDescent="0.25">
      <c r="A3" s="156"/>
      <c r="B3" s="157"/>
      <c r="C3" s="157"/>
      <c r="D3" s="157"/>
      <c r="E3" s="157"/>
      <c r="F3" s="157"/>
      <c r="G3" s="157" t="s">
        <v>0</v>
      </c>
    </row>
    <row r="4" spans="1:7" ht="220.5" customHeight="1" x14ac:dyDescent="0.25">
      <c r="A4" s="158" t="s">
        <v>1</v>
      </c>
      <c r="B4" s="158" t="s">
        <v>2</v>
      </c>
      <c r="C4" s="158" t="s">
        <v>3</v>
      </c>
      <c r="D4" s="158" t="s">
        <v>4</v>
      </c>
      <c r="E4" s="158" t="s">
        <v>5</v>
      </c>
      <c r="F4" s="158" t="s">
        <v>6</v>
      </c>
      <c r="G4" s="158" t="s">
        <v>7</v>
      </c>
    </row>
    <row r="5" spans="1:7" ht="15.75" customHeight="1" x14ac:dyDescent="0.25">
      <c r="A5" s="71" t="s">
        <v>11</v>
      </c>
      <c r="B5" s="72">
        <v>15689.3</v>
      </c>
      <c r="C5" s="72">
        <v>15689.3</v>
      </c>
      <c r="D5" s="72">
        <v>15689.3</v>
      </c>
      <c r="E5" s="72">
        <v>0</v>
      </c>
      <c r="F5" s="73">
        <v>0</v>
      </c>
      <c r="G5" s="73">
        <v>0</v>
      </c>
    </row>
    <row r="6" spans="1:7" ht="15.75" customHeight="1" x14ac:dyDescent="0.25">
      <c r="A6" s="71" t="s">
        <v>18</v>
      </c>
      <c r="B6" s="72">
        <v>368545.40456</v>
      </c>
      <c r="C6" s="72">
        <v>368545.40456</v>
      </c>
      <c r="D6" s="72">
        <v>368545.40456</v>
      </c>
      <c r="E6" s="72">
        <v>368545.4</v>
      </c>
      <c r="F6" s="73">
        <v>99.999998762703342</v>
      </c>
      <c r="G6" s="73">
        <v>99.999998762703342</v>
      </c>
    </row>
    <row r="7" spans="1:7" ht="15.75" customHeight="1" x14ac:dyDescent="0.25">
      <c r="A7" s="71" t="s">
        <v>23</v>
      </c>
      <c r="B7" s="72">
        <v>186418.96016999998</v>
      </c>
      <c r="C7" s="72">
        <v>186418.96016999998</v>
      </c>
      <c r="D7" s="72">
        <v>186418.96016999998</v>
      </c>
      <c r="E7" s="72">
        <v>97415.139180000013</v>
      </c>
      <c r="F7" s="73">
        <v>52.256025401689179</v>
      </c>
      <c r="G7" s="73">
        <v>52.256025401689179</v>
      </c>
    </row>
    <row r="8" spans="1:7" ht="15.75" customHeight="1" x14ac:dyDescent="0.25">
      <c r="A8" s="71" t="s">
        <v>24</v>
      </c>
      <c r="B8" s="72">
        <v>46556.766889999999</v>
      </c>
      <c r="C8" s="72">
        <v>46556.766889999999</v>
      </c>
      <c r="D8" s="72">
        <v>46556.766889999999</v>
      </c>
      <c r="E8" s="72">
        <v>45625.631549999998</v>
      </c>
      <c r="F8" s="73">
        <v>97.999999995274592</v>
      </c>
      <c r="G8" s="73">
        <v>97.999999995274592</v>
      </c>
    </row>
    <row r="9" spans="1:7" ht="15.75" customHeight="1" x14ac:dyDescent="0.25">
      <c r="A9" s="71" t="s">
        <v>26</v>
      </c>
      <c r="B9" s="72">
        <v>38608.222999999998</v>
      </c>
      <c r="C9" s="72">
        <v>38608.222999999998</v>
      </c>
      <c r="D9" s="72">
        <v>38608.222999999998</v>
      </c>
      <c r="E9" s="72">
        <v>6753.57456</v>
      </c>
      <c r="F9" s="73">
        <v>17.49258068676199</v>
      </c>
      <c r="G9" s="73">
        <v>17.49258068676199</v>
      </c>
    </row>
    <row r="10" spans="1:7" ht="15.75" customHeight="1" x14ac:dyDescent="0.25">
      <c r="A10" s="71" t="s">
        <v>29</v>
      </c>
      <c r="B10" s="72">
        <v>501648.4</v>
      </c>
      <c r="C10" s="72">
        <v>501648.4</v>
      </c>
      <c r="D10" s="72">
        <v>501648.4</v>
      </c>
      <c r="E10" s="72">
        <v>480585.40179000003</v>
      </c>
      <c r="F10" s="73">
        <v>95.801242820668818</v>
      </c>
      <c r="G10" s="73">
        <v>95.801242820668818</v>
      </c>
    </row>
    <row r="11" spans="1:7" ht="15.75" customHeight="1" x14ac:dyDescent="0.25">
      <c r="A11" s="71" t="s">
        <v>32</v>
      </c>
      <c r="B11" s="72">
        <v>65986.869080000004</v>
      </c>
      <c r="C11" s="72">
        <v>65986.869080000004</v>
      </c>
      <c r="D11" s="72">
        <v>65986.869080000004</v>
      </c>
      <c r="E11" s="72">
        <v>65986.869080000004</v>
      </c>
      <c r="F11" s="73">
        <v>100</v>
      </c>
      <c r="G11" s="73">
        <v>100</v>
      </c>
    </row>
    <row r="12" spans="1:7" ht="15.75" customHeight="1" x14ac:dyDescent="0.25">
      <c r="A12" s="78" t="s">
        <v>39</v>
      </c>
      <c r="B12" s="79">
        <v>1223453.9236999999</v>
      </c>
      <c r="C12" s="76">
        <v>1223453.9236999999</v>
      </c>
      <c r="D12" s="76">
        <v>1223453.9236999999</v>
      </c>
      <c r="E12" s="76">
        <v>1064912.0161600001</v>
      </c>
      <c r="F12" s="77">
        <v>87.041448437998099</v>
      </c>
      <c r="G12" s="77">
        <v>87.041448437998099</v>
      </c>
    </row>
    <row r="13" spans="1:7" ht="15.75" customHeight="1" x14ac:dyDescent="0.25">
      <c r="A13" s="200" t="s">
        <v>40</v>
      </c>
      <c r="B13" s="201"/>
      <c r="C13" s="201"/>
      <c r="D13" s="201"/>
      <c r="E13" s="201"/>
      <c r="F13" s="202"/>
      <c r="G13" s="203"/>
    </row>
    <row r="14" spans="1:7" ht="15.75" customHeight="1" x14ac:dyDescent="0.25">
      <c r="A14" s="80" t="s">
        <v>42</v>
      </c>
      <c r="B14" s="76">
        <v>1223453.9237000002</v>
      </c>
      <c r="C14" s="76">
        <v>1223453.9237000002</v>
      </c>
      <c r="D14" s="76">
        <v>1223453.9237000002</v>
      </c>
      <c r="E14" s="76">
        <v>1064912.0161600001</v>
      </c>
      <c r="F14" s="77">
        <v>87.041448437998085</v>
      </c>
      <c r="G14" s="77">
        <v>87.041448437998085</v>
      </c>
    </row>
    <row r="15" spans="1:7" ht="10.15" customHeight="1" x14ac:dyDescent="0.25">
      <c r="A15" s="81"/>
      <c r="B15" s="81"/>
      <c r="C15" s="81"/>
      <c r="D15" s="81"/>
      <c r="E15" s="81"/>
    </row>
    <row r="16" spans="1:7" ht="12.75" customHeight="1" x14ac:dyDescent="0.25">
      <c r="A16" s="83"/>
      <c r="B16" s="84"/>
      <c r="C16" s="85"/>
      <c r="D16" s="86"/>
      <c r="E16" s="87"/>
    </row>
    <row r="17" spans="1:5" ht="11.25" customHeight="1" x14ac:dyDescent="0.25">
      <c r="A17" s="87"/>
      <c r="B17" s="88"/>
      <c r="C17" s="89"/>
      <c r="D17" s="90"/>
      <c r="E17" s="87"/>
    </row>
  </sheetData>
  <mergeCells count="2">
    <mergeCell ref="A2:G2"/>
    <mergeCell ref="A13:G13"/>
  </mergeCells>
  <pageMargins left="0.23622047244094491" right="0.23622047244094491" top="0.74803149606299213" bottom="0.74803149606299213" header="0.23622047244094491" footer="0.23622047244094491"/>
  <pageSetup paperSize="9" scale="73" fitToHeight="0" orientation="portrait" r:id="rId1"/>
  <headerFooter>
    <oddFooter>Страница  &amp;P из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BE575-7236-4430-9EB2-2C87373C7CD6}">
  <sheetPr>
    <pageSetUpPr fitToPage="1"/>
  </sheetPr>
  <dimension ref="A1:W93"/>
  <sheetViews>
    <sheetView view="pageBreakPreview" zoomScale="50" zoomScaleNormal="50" zoomScaleSheetLayoutView="50" zoomScalePageLayoutView="50" workbookViewId="0">
      <selection activeCell="F19" sqref="F19"/>
    </sheetView>
  </sheetViews>
  <sheetFormatPr defaultRowHeight="12.75" x14ac:dyDescent="0.2"/>
  <cols>
    <col min="1" max="1" width="0.7109375" style="99" customWidth="1"/>
    <col min="2" max="2" width="43" style="99" customWidth="1"/>
    <col min="3" max="3" width="23.7109375" style="99" customWidth="1"/>
    <col min="4" max="5" width="14.85546875" style="99" customWidth="1"/>
    <col min="6" max="6" width="19.28515625" style="99" customWidth="1"/>
    <col min="7" max="7" width="14.140625" style="99" customWidth="1"/>
    <col min="8" max="8" width="15.140625" style="99" customWidth="1"/>
    <col min="9" max="9" width="0.140625" style="99" customWidth="1"/>
    <col min="10" max="10" width="34.7109375" style="99" customWidth="1"/>
    <col min="11" max="11" width="27.7109375" style="99" customWidth="1"/>
    <col min="12" max="12" width="20.28515625" style="99" customWidth="1"/>
    <col min="13" max="14" width="19.28515625" style="99" customWidth="1"/>
    <col min="15" max="15" width="14.140625" style="99" customWidth="1"/>
    <col min="16" max="16" width="15.140625" style="99" customWidth="1"/>
    <col min="17" max="17" width="35.42578125" style="99" customWidth="1"/>
    <col min="18" max="18" width="32.28515625" style="99" bestFit="1" customWidth="1"/>
    <col min="19" max="19" width="14.7109375" style="99" customWidth="1"/>
    <col min="20" max="21" width="19.28515625" style="99" customWidth="1"/>
    <col min="22" max="22" width="14.140625" style="99" customWidth="1"/>
    <col min="23" max="23" width="15.140625" style="99" customWidth="1"/>
    <col min="24" max="233" width="9.140625" style="99" customWidth="1"/>
    <col min="234" max="256" width="9.140625" style="99"/>
    <col min="257" max="257" width="0.7109375" style="99" customWidth="1"/>
    <col min="258" max="258" width="43" style="99" customWidth="1"/>
    <col min="259" max="259" width="23.5703125" style="99" customWidth="1"/>
    <col min="260" max="260" width="14.7109375" style="99" customWidth="1"/>
    <col min="261" max="262" width="19.28515625" style="99" customWidth="1"/>
    <col min="263" max="263" width="14.140625" style="99" customWidth="1"/>
    <col min="264" max="264" width="15.140625" style="99" customWidth="1"/>
    <col min="265" max="265" width="0.140625" style="99" customWidth="1"/>
    <col min="266" max="266" width="41.28515625" style="99" customWidth="1"/>
    <col min="267" max="267" width="27.7109375" style="99" customWidth="1"/>
    <col min="268" max="268" width="20.28515625" style="99" customWidth="1"/>
    <col min="269" max="270" width="19.28515625" style="99" customWidth="1"/>
    <col min="271" max="271" width="14.140625" style="99" customWidth="1"/>
    <col min="272" max="272" width="15.140625" style="99" customWidth="1"/>
    <col min="273" max="273" width="45.5703125" style="99" customWidth="1"/>
    <col min="274" max="274" width="32.28515625" style="99" bestFit="1" customWidth="1"/>
    <col min="275" max="275" width="14.7109375" style="99" customWidth="1"/>
    <col min="276" max="277" width="19.28515625" style="99" customWidth="1"/>
    <col min="278" max="278" width="14.140625" style="99" customWidth="1"/>
    <col min="279" max="279" width="15.140625" style="99" customWidth="1"/>
    <col min="280" max="489" width="9.140625" style="99" customWidth="1"/>
    <col min="490" max="512" width="9.140625" style="99"/>
    <col min="513" max="513" width="0.7109375" style="99" customWidth="1"/>
    <col min="514" max="514" width="43" style="99" customWidth="1"/>
    <col min="515" max="515" width="23.5703125" style="99" customWidth="1"/>
    <col min="516" max="516" width="14.7109375" style="99" customWidth="1"/>
    <col min="517" max="518" width="19.28515625" style="99" customWidth="1"/>
    <col min="519" max="519" width="14.140625" style="99" customWidth="1"/>
    <col min="520" max="520" width="15.140625" style="99" customWidth="1"/>
    <col min="521" max="521" width="0.140625" style="99" customWidth="1"/>
    <col min="522" max="522" width="41.28515625" style="99" customWidth="1"/>
    <col min="523" max="523" width="27.7109375" style="99" customWidth="1"/>
    <col min="524" max="524" width="20.28515625" style="99" customWidth="1"/>
    <col min="525" max="526" width="19.28515625" style="99" customWidth="1"/>
    <col min="527" max="527" width="14.140625" style="99" customWidth="1"/>
    <col min="528" max="528" width="15.140625" style="99" customWidth="1"/>
    <col min="529" max="529" width="45.5703125" style="99" customWidth="1"/>
    <col min="530" max="530" width="32.28515625" style="99" bestFit="1" customWidth="1"/>
    <col min="531" max="531" width="14.7109375" style="99" customWidth="1"/>
    <col min="532" max="533" width="19.28515625" style="99" customWidth="1"/>
    <col min="534" max="534" width="14.140625" style="99" customWidth="1"/>
    <col min="535" max="535" width="15.140625" style="99" customWidth="1"/>
    <col min="536" max="745" width="9.140625" style="99" customWidth="1"/>
    <col min="746" max="768" width="9.140625" style="99"/>
    <col min="769" max="769" width="0.7109375" style="99" customWidth="1"/>
    <col min="770" max="770" width="43" style="99" customWidth="1"/>
    <col min="771" max="771" width="23.5703125" style="99" customWidth="1"/>
    <col min="772" max="772" width="14.7109375" style="99" customWidth="1"/>
    <col min="773" max="774" width="19.28515625" style="99" customWidth="1"/>
    <col min="775" max="775" width="14.140625" style="99" customWidth="1"/>
    <col min="776" max="776" width="15.140625" style="99" customWidth="1"/>
    <col min="777" max="777" width="0.140625" style="99" customWidth="1"/>
    <col min="778" max="778" width="41.28515625" style="99" customWidth="1"/>
    <col min="779" max="779" width="27.7109375" style="99" customWidth="1"/>
    <col min="780" max="780" width="20.28515625" style="99" customWidth="1"/>
    <col min="781" max="782" width="19.28515625" style="99" customWidth="1"/>
    <col min="783" max="783" width="14.140625" style="99" customWidth="1"/>
    <col min="784" max="784" width="15.140625" style="99" customWidth="1"/>
    <col min="785" max="785" width="45.5703125" style="99" customWidth="1"/>
    <col min="786" max="786" width="32.28515625" style="99" bestFit="1" customWidth="1"/>
    <col min="787" max="787" width="14.7109375" style="99" customWidth="1"/>
    <col min="788" max="789" width="19.28515625" style="99" customWidth="1"/>
    <col min="790" max="790" width="14.140625" style="99" customWidth="1"/>
    <col min="791" max="791" width="15.140625" style="99" customWidth="1"/>
    <col min="792" max="1001" width="9.140625" style="99" customWidth="1"/>
    <col min="1002" max="1024" width="9.140625" style="99"/>
    <col min="1025" max="1025" width="0.7109375" style="99" customWidth="1"/>
    <col min="1026" max="1026" width="43" style="99" customWidth="1"/>
    <col min="1027" max="1027" width="23.5703125" style="99" customWidth="1"/>
    <col min="1028" max="1028" width="14.7109375" style="99" customWidth="1"/>
    <col min="1029" max="1030" width="19.28515625" style="99" customWidth="1"/>
    <col min="1031" max="1031" width="14.140625" style="99" customWidth="1"/>
    <col min="1032" max="1032" width="15.140625" style="99" customWidth="1"/>
    <col min="1033" max="1033" width="0.140625" style="99" customWidth="1"/>
    <col min="1034" max="1034" width="41.28515625" style="99" customWidth="1"/>
    <col min="1035" max="1035" width="27.7109375" style="99" customWidth="1"/>
    <col min="1036" max="1036" width="20.28515625" style="99" customWidth="1"/>
    <col min="1037" max="1038" width="19.28515625" style="99" customWidth="1"/>
    <col min="1039" max="1039" width="14.140625" style="99" customWidth="1"/>
    <col min="1040" max="1040" width="15.140625" style="99" customWidth="1"/>
    <col min="1041" max="1041" width="45.5703125" style="99" customWidth="1"/>
    <col min="1042" max="1042" width="32.28515625" style="99" bestFit="1" customWidth="1"/>
    <col min="1043" max="1043" width="14.7109375" style="99" customWidth="1"/>
    <col min="1044" max="1045" width="19.28515625" style="99" customWidth="1"/>
    <col min="1046" max="1046" width="14.140625" style="99" customWidth="1"/>
    <col min="1047" max="1047" width="15.140625" style="99" customWidth="1"/>
    <col min="1048" max="1257" width="9.140625" style="99" customWidth="1"/>
    <col min="1258" max="1280" width="9.140625" style="99"/>
    <col min="1281" max="1281" width="0.7109375" style="99" customWidth="1"/>
    <col min="1282" max="1282" width="43" style="99" customWidth="1"/>
    <col min="1283" max="1283" width="23.5703125" style="99" customWidth="1"/>
    <col min="1284" max="1284" width="14.7109375" style="99" customWidth="1"/>
    <col min="1285" max="1286" width="19.28515625" style="99" customWidth="1"/>
    <col min="1287" max="1287" width="14.140625" style="99" customWidth="1"/>
    <col min="1288" max="1288" width="15.140625" style="99" customWidth="1"/>
    <col min="1289" max="1289" width="0.140625" style="99" customWidth="1"/>
    <col min="1290" max="1290" width="41.28515625" style="99" customWidth="1"/>
    <col min="1291" max="1291" width="27.7109375" style="99" customWidth="1"/>
    <col min="1292" max="1292" width="20.28515625" style="99" customWidth="1"/>
    <col min="1293" max="1294" width="19.28515625" style="99" customWidth="1"/>
    <col min="1295" max="1295" width="14.140625" style="99" customWidth="1"/>
    <col min="1296" max="1296" width="15.140625" style="99" customWidth="1"/>
    <col min="1297" max="1297" width="45.5703125" style="99" customWidth="1"/>
    <col min="1298" max="1298" width="32.28515625" style="99" bestFit="1" customWidth="1"/>
    <col min="1299" max="1299" width="14.7109375" style="99" customWidth="1"/>
    <col min="1300" max="1301" width="19.28515625" style="99" customWidth="1"/>
    <col min="1302" max="1302" width="14.140625" style="99" customWidth="1"/>
    <col min="1303" max="1303" width="15.140625" style="99" customWidth="1"/>
    <col min="1304" max="1513" width="9.140625" style="99" customWidth="1"/>
    <col min="1514" max="1536" width="9.140625" style="99"/>
    <col min="1537" max="1537" width="0.7109375" style="99" customWidth="1"/>
    <col min="1538" max="1538" width="43" style="99" customWidth="1"/>
    <col min="1539" max="1539" width="23.5703125" style="99" customWidth="1"/>
    <col min="1540" max="1540" width="14.7109375" style="99" customWidth="1"/>
    <col min="1541" max="1542" width="19.28515625" style="99" customWidth="1"/>
    <col min="1543" max="1543" width="14.140625" style="99" customWidth="1"/>
    <col min="1544" max="1544" width="15.140625" style="99" customWidth="1"/>
    <col min="1545" max="1545" width="0.140625" style="99" customWidth="1"/>
    <col min="1546" max="1546" width="41.28515625" style="99" customWidth="1"/>
    <col min="1547" max="1547" width="27.7109375" style="99" customWidth="1"/>
    <col min="1548" max="1548" width="20.28515625" style="99" customWidth="1"/>
    <col min="1549" max="1550" width="19.28515625" style="99" customWidth="1"/>
    <col min="1551" max="1551" width="14.140625" style="99" customWidth="1"/>
    <col min="1552" max="1552" width="15.140625" style="99" customWidth="1"/>
    <col min="1553" max="1553" width="45.5703125" style="99" customWidth="1"/>
    <col min="1554" max="1554" width="32.28515625" style="99" bestFit="1" customWidth="1"/>
    <col min="1555" max="1555" width="14.7109375" style="99" customWidth="1"/>
    <col min="1556" max="1557" width="19.28515625" style="99" customWidth="1"/>
    <col min="1558" max="1558" width="14.140625" style="99" customWidth="1"/>
    <col min="1559" max="1559" width="15.140625" style="99" customWidth="1"/>
    <col min="1560" max="1769" width="9.140625" style="99" customWidth="1"/>
    <col min="1770" max="1792" width="9.140625" style="99"/>
    <col min="1793" max="1793" width="0.7109375" style="99" customWidth="1"/>
    <col min="1794" max="1794" width="43" style="99" customWidth="1"/>
    <col min="1795" max="1795" width="23.5703125" style="99" customWidth="1"/>
    <col min="1796" max="1796" width="14.7109375" style="99" customWidth="1"/>
    <col min="1797" max="1798" width="19.28515625" style="99" customWidth="1"/>
    <col min="1799" max="1799" width="14.140625" style="99" customWidth="1"/>
    <col min="1800" max="1800" width="15.140625" style="99" customWidth="1"/>
    <col min="1801" max="1801" width="0.140625" style="99" customWidth="1"/>
    <col min="1802" max="1802" width="41.28515625" style="99" customWidth="1"/>
    <col min="1803" max="1803" width="27.7109375" style="99" customWidth="1"/>
    <col min="1804" max="1804" width="20.28515625" style="99" customWidth="1"/>
    <col min="1805" max="1806" width="19.28515625" style="99" customWidth="1"/>
    <col min="1807" max="1807" width="14.140625" style="99" customWidth="1"/>
    <col min="1808" max="1808" width="15.140625" style="99" customWidth="1"/>
    <col min="1809" max="1809" width="45.5703125" style="99" customWidth="1"/>
    <col min="1810" max="1810" width="32.28515625" style="99" bestFit="1" customWidth="1"/>
    <col min="1811" max="1811" width="14.7109375" style="99" customWidth="1"/>
    <col min="1812" max="1813" width="19.28515625" style="99" customWidth="1"/>
    <col min="1814" max="1814" width="14.140625" style="99" customWidth="1"/>
    <col min="1815" max="1815" width="15.140625" style="99" customWidth="1"/>
    <col min="1816" max="2025" width="9.140625" style="99" customWidth="1"/>
    <col min="2026" max="2048" width="9.140625" style="99"/>
    <col min="2049" max="2049" width="0.7109375" style="99" customWidth="1"/>
    <col min="2050" max="2050" width="43" style="99" customWidth="1"/>
    <col min="2051" max="2051" width="23.5703125" style="99" customWidth="1"/>
    <col min="2052" max="2052" width="14.7109375" style="99" customWidth="1"/>
    <col min="2053" max="2054" width="19.28515625" style="99" customWidth="1"/>
    <col min="2055" max="2055" width="14.140625" style="99" customWidth="1"/>
    <col min="2056" max="2056" width="15.140625" style="99" customWidth="1"/>
    <col min="2057" max="2057" width="0.140625" style="99" customWidth="1"/>
    <col min="2058" max="2058" width="41.28515625" style="99" customWidth="1"/>
    <col min="2059" max="2059" width="27.7109375" style="99" customWidth="1"/>
    <col min="2060" max="2060" width="20.28515625" style="99" customWidth="1"/>
    <col min="2061" max="2062" width="19.28515625" style="99" customWidth="1"/>
    <col min="2063" max="2063" width="14.140625" style="99" customWidth="1"/>
    <col min="2064" max="2064" width="15.140625" style="99" customWidth="1"/>
    <col min="2065" max="2065" width="45.5703125" style="99" customWidth="1"/>
    <col min="2066" max="2066" width="32.28515625" style="99" bestFit="1" customWidth="1"/>
    <col min="2067" max="2067" width="14.7109375" style="99" customWidth="1"/>
    <col min="2068" max="2069" width="19.28515625" style="99" customWidth="1"/>
    <col min="2070" max="2070" width="14.140625" style="99" customWidth="1"/>
    <col min="2071" max="2071" width="15.140625" style="99" customWidth="1"/>
    <col min="2072" max="2281" width="9.140625" style="99" customWidth="1"/>
    <col min="2282" max="2304" width="9.140625" style="99"/>
    <col min="2305" max="2305" width="0.7109375" style="99" customWidth="1"/>
    <col min="2306" max="2306" width="43" style="99" customWidth="1"/>
    <col min="2307" max="2307" width="23.5703125" style="99" customWidth="1"/>
    <col min="2308" max="2308" width="14.7109375" style="99" customWidth="1"/>
    <col min="2309" max="2310" width="19.28515625" style="99" customWidth="1"/>
    <col min="2311" max="2311" width="14.140625" style="99" customWidth="1"/>
    <col min="2312" max="2312" width="15.140625" style="99" customWidth="1"/>
    <col min="2313" max="2313" width="0.140625" style="99" customWidth="1"/>
    <col min="2314" max="2314" width="41.28515625" style="99" customWidth="1"/>
    <col min="2315" max="2315" width="27.7109375" style="99" customWidth="1"/>
    <col min="2316" max="2316" width="20.28515625" style="99" customWidth="1"/>
    <col min="2317" max="2318" width="19.28515625" style="99" customWidth="1"/>
    <col min="2319" max="2319" width="14.140625" style="99" customWidth="1"/>
    <col min="2320" max="2320" width="15.140625" style="99" customWidth="1"/>
    <col min="2321" max="2321" width="45.5703125" style="99" customWidth="1"/>
    <col min="2322" max="2322" width="32.28515625" style="99" bestFit="1" customWidth="1"/>
    <col min="2323" max="2323" width="14.7109375" style="99" customWidth="1"/>
    <col min="2324" max="2325" width="19.28515625" style="99" customWidth="1"/>
    <col min="2326" max="2326" width="14.140625" style="99" customWidth="1"/>
    <col min="2327" max="2327" width="15.140625" style="99" customWidth="1"/>
    <col min="2328" max="2537" width="9.140625" style="99" customWidth="1"/>
    <col min="2538" max="2560" width="9.140625" style="99"/>
    <col min="2561" max="2561" width="0.7109375" style="99" customWidth="1"/>
    <col min="2562" max="2562" width="43" style="99" customWidth="1"/>
    <col min="2563" max="2563" width="23.5703125" style="99" customWidth="1"/>
    <col min="2564" max="2564" width="14.7109375" style="99" customWidth="1"/>
    <col min="2565" max="2566" width="19.28515625" style="99" customWidth="1"/>
    <col min="2567" max="2567" width="14.140625" style="99" customWidth="1"/>
    <col min="2568" max="2568" width="15.140625" style="99" customWidth="1"/>
    <col min="2569" max="2569" width="0.140625" style="99" customWidth="1"/>
    <col min="2570" max="2570" width="41.28515625" style="99" customWidth="1"/>
    <col min="2571" max="2571" width="27.7109375" style="99" customWidth="1"/>
    <col min="2572" max="2572" width="20.28515625" style="99" customWidth="1"/>
    <col min="2573" max="2574" width="19.28515625" style="99" customWidth="1"/>
    <col min="2575" max="2575" width="14.140625" style="99" customWidth="1"/>
    <col min="2576" max="2576" width="15.140625" style="99" customWidth="1"/>
    <col min="2577" max="2577" width="45.5703125" style="99" customWidth="1"/>
    <col min="2578" max="2578" width="32.28515625" style="99" bestFit="1" customWidth="1"/>
    <col min="2579" max="2579" width="14.7109375" style="99" customWidth="1"/>
    <col min="2580" max="2581" width="19.28515625" style="99" customWidth="1"/>
    <col min="2582" max="2582" width="14.140625" style="99" customWidth="1"/>
    <col min="2583" max="2583" width="15.140625" style="99" customWidth="1"/>
    <col min="2584" max="2793" width="9.140625" style="99" customWidth="1"/>
    <col min="2794" max="2816" width="9.140625" style="99"/>
    <col min="2817" max="2817" width="0.7109375" style="99" customWidth="1"/>
    <col min="2818" max="2818" width="43" style="99" customWidth="1"/>
    <col min="2819" max="2819" width="23.5703125" style="99" customWidth="1"/>
    <col min="2820" max="2820" width="14.7109375" style="99" customWidth="1"/>
    <col min="2821" max="2822" width="19.28515625" style="99" customWidth="1"/>
    <col min="2823" max="2823" width="14.140625" style="99" customWidth="1"/>
    <col min="2824" max="2824" width="15.140625" style="99" customWidth="1"/>
    <col min="2825" max="2825" width="0.140625" style="99" customWidth="1"/>
    <col min="2826" max="2826" width="41.28515625" style="99" customWidth="1"/>
    <col min="2827" max="2827" width="27.7109375" style="99" customWidth="1"/>
    <col min="2828" max="2828" width="20.28515625" style="99" customWidth="1"/>
    <col min="2829" max="2830" width="19.28515625" style="99" customWidth="1"/>
    <col min="2831" max="2831" width="14.140625" style="99" customWidth="1"/>
    <col min="2832" max="2832" width="15.140625" style="99" customWidth="1"/>
    <col min="2833" max="2833" width="45.5703125" style="99" customWidth="1"/>
    <col min="2834" max="2834" width="32.28515625" style="99" bestFit="1" customWidth="1"/>
    <col min="2835" max="2835" width="14.7109375" style="99" customWidth="1"/>
    <col min="2836" max="2837" width="19.28515625" style="99" customWidth="1"/>
    <col min="2838" max="2838" width="14.140625" style="99" customWidth="1"/>
    <col min="2839" max="2839" width="15.140625" style="99" customWidth="1"/>
    <col min="2840" max="3049" width="9.140625" style="99" customWidth="1"/>
    <col min="3050" max="3072" width="9.140625" style="99"/>
    <col min="3073" max="3073" width="0.7109375" style="99" customWidth="1"/>
    <col min="3074" max="3074" width="43" style="99" customWidth="1"/>
    <col min="3075" max="3075" width="23.5703125" style="99" customWidth="1"/>
    <col min="3076" max="3076" width="14.7109375" style="99" customWidth="1"/>
    <col min="3077" max="3078" width="19.28515625" style="99" customWidth="1"/>
    <col min="3079" max="3079" width="14.140625" style="99" customWidth="1"/>
    <col min="3080" max="3080" width="15.140625" style="99" customWidth="1"/>
    <col min="3081" max="3081" width="0.140625" style="99" customWidth="1"/>
    <col min="3082" max="3082" width="41.28515625" style="99" customWidth="1"/>
    <col min="3083" max="3083" width="27.7109375" style="99" customWidth="1"/>
    <col min="3084" max="3084" width="20.28515625" style="99" customWidth="1"/>
    <col min="3085" max="3086" width="19.28515625" style="99" customWidth="1"/>
    <col min="3087" max="3087" width="14.140625" style="99" customWidth="1"/>
    <col min="3088" max="3088" width="15.140625" style="99" customWidth="1"/>
    <col min="3089" max="3089" width="45.5703125" style="99" customWidth="1"/>
    <col min="3090" max="3090" width="32.28515625" style="99" bestFit="1" customWidth="1"/>
    <col min="3091" max="3091" width="14.7109375" style="99" customWidth="1"/>
    <col min="3092" max="3093" width="19.28515625" style="99" customWidth="1"/>
    <col min="3094" max="3094" width="14.140625" style="99" customWidth="1"/>
    <col min="3095" max="3095" width="15.140625" style="99" customWidth="1"/>
    <col min="3096" max="3305" width="9.140625" style="99" customWidth="1"/>
    <col min="3306" max="3328" width="9.140625" style="99"/>
    <col min="3329" max="3329" width="0.7109375" style="99" customWidth="1"/>
    <col min="3330" max="3330" width="43" style="99" customWidth="1"/>
    <col min="3331" max="3331" width="23.5703125" style="99" customWidth="1"/>
    <col min="3332" max="3332" width="14.7109375" style="99" customWidth="1"/>
    <col min="3333" max="3334" width="19.28515625" style="99" customWidth="1"/>
    <col min="3335" max="3335" width="14.140625" style="99" customWidth="1"/>
    <col min="3336" max="3336" width="15.140625" style="99" customWidth="1"/>
    <col min="3337" max="3337" width="0.140625" style="99" customWidth="1"/>
    <col min="3338" max="3338" width="41.28515625" style="99" customWidth="1"/>
    <col min="3339" max="3339" width="27.7109375" style="99" customWidth="1"/>
    <col min="3340" max="3340" width="20.28515625" style="99" customWidth="1"/>
    <col min="3341" max="3342" width="19.28515625" style="99" customWidth="1"/>
    <col min="3343" max="3343" width="14.140625" style="99" customWidth="1"/>
    <col min="3344" max="3344" width="15.140625" style="99" customWidth="1"/>
    <col min="3345" max="3345" width="45.5703125" style="99" customWidth="1"/>
    <col min="3346" max="3346" width="32.28515625" style="99" bestFit="1" customWidth="1"/>
    <col min="3347" max="3347" width="14.7109375" style="99" customWidth="1"/>
    <col min="3348" max="3349" width="19.28515625" style="99" customWidth="1"/>
    <col min="3350" max="3350" width="14.140625" style="99" customWidth="1"/>
    <col min="3351" max="3351" width="15.140625" style="99" customWidth="1"/>
    <col min="3352" max="3561" width="9.140625" style="99" customWidth="1"/>
    <col min="3562" max="3584" width="9.140625" style="99"/>
    <col min="3585" max="3585" width="0.7109375" style="99" customWidth="1"/>
    <col min="3586" max="3586" width="43" style="99" customWidth="1"/>
    <col min="3587" max="3587" width="23.5703125" style="99" customWidth="1"/>
    <col min="3588" max="3588" width="14.7109375" style="99" customWidth="1"/>
    <col min="3589" max="3590" width="19.28515625" style="99" customWidth="1"/>
    <col min="3591" max="3591" width="14.140625" style="99" customWidth="1"/>
    <col min="3592" max="3592" width="15.140625" style="99" customWidth="1"/>
    <col min="3593" max="3593" width="0.140625" style="99" customWidth="1"/>
    <col min="3594" max="3594" width="41.28515625" style="99" customWidth="1"/>
    <col min="3595" max="3595" width="27.7109375" style="99" customWidth="1"/>
    <col min="3596" max="3596" width="20.28515625" style="99" customWidth="1"/>
    <col min="3597" max="3598" width="19.28515625" style="99" customWidth="1"/>
    <col min="3599" max="3599" width="14.140625" style="99" customWidth="1"/>
    <col min="3600" max="3600" width="15.140625" style="99" customWidth="1"/>
    <col min="3601" max="3601" width="45.5703125" style="99" customWidth="1"/>
    <col min="3602" max="3602" width="32.28515625" style="99" bestFit="1" customWidth="1"/>
    <col min="3603" max="3603" width="14.7109375" style="99" customWidth="1"/>
    <col min="3604" max="3605" width="19.28515625" style="99" customWidth="1"/>
    <col min="3606" max="3606" width="14.140625" style="99" customWidth="1"/>
    <col min="3607" max="3607" width="15.140625" style="99" customWidth="1"/>
    <col min="3608" max="3817" width="9.140625" style="99" customWidth="1"/>
    <col min="3818" max="3840" width="9.140625" style="99"/>
    <col min="3841" max="3841" width="0.7109375" style="99" customWidth="1"/>
    <col min="3842" max="3842" width="43" style="99" customWidth="1"/>
    <col min="3843" max="3843" width="23.5703125" style="99" customWidth="1"/>
    <col min="3844" max="3844" width="14.7109375" style="99" customWidth="1"/>
    <col min="3845" max="3846" width="19.28515625" style="99" customWidth="1"/>
    <col min="3847" max="3847" width="14.140625" style="99" customWidth="1"/>
    <col min="3848" max="3848" width="15.140625" style="99" customWidth="1"/>
    <col min="3849" max="3849" width="0.140625" style="99" customWidth="1"/>
    <col min="3850" max="3850" width="41.28515625" style="99" customWidth="1"/>
    <col min="3851" max="3851" width="27.7109375" style="99" customWidth="1"/>
    <col min="3852" max="3852" width="20.28515625" style="99" customWidth="1"/>
    <col min="3853" max="3854" width="19.28515625" style="99" customWidth="1"/>
    <col min="3855" max="3855" width="14.140625" style="99" customWidth="1"/>
    <col min="3856" max="3856" width="15.140625" style="99" customWidth="1"/>
    <col min="3857" max="3857" width="45.5703125" style="99" customWidth="1"/>
    <col min="3858" max="3858" width="32.28515625" style="99" bestFit="1" customWidth="1"/>
    <col min="3859" max="3859" width="14.7109375" style="99" customWidth="1"/>
    <col min="3860" max="3861" width="19.28515625" style="99" customWidth="1"/>
    <col min="3862" max="3862" width="14.140625" style="99" customWidth="1"/>
    <col min="3863" max="3863" width="15.140625" style="99" customWidth="1"/>
    <col min="3864" max="4073" width="9.140625" style="99" customWidth="1"/>
    <col min="4074" max="4096" width="9.140625" style="99"/>
    <col min="4097" max="4097" width="0.7109375" style="99" customWidth="1"/>
    <col min="4098" max="4098" width="43" style="99" customWidth="1"/>
    <col min="4099" max="4099" width="23.5703125" style="99" customWidth="1"/>
    <col min="4100" max="4100" width="14.7109375" style="99" customWidth="1"/>
    <col min="4101" max="4102" width="19.28515625" style="99" customWidth="1"/>
    <col min="4103" max="4103" width="14.140625" style="99" customWidth="1"/>
    <col min="4104" max="4104" width="15.140625" style="99" customWidth="1"/>
    <col min="4105" max="4105" width="0.140625" style="99" customWidth="1"/>
    <col min="4106" max="4106" width="41.28515625" style="99" customWidth="1"/>
    <col min="4107" max="4107" width="27.7109375" style="99" customWidth="1"/>
    <col min="4108" max="4108" width="20.28515625" style="99" customWidth="1"/>
    <col min="4109" max="4110" width="19.28515625" style="99" customWidth="1"/>
    <col min="4111" max="4111" width="14.140625" style="99" customWidth="1"/>
    <col min="4112" max="4112" width="15.140625" style="99" customWidth="1"/>
    <col min="4113" max="4113" width="45.5703125" style="99" customWidth="1"/>
    <col min="4114" max="4114" width="32.28515625" style="99" bestFit="1" customWidth="1"/>
    <col min="4115" max="4115" width="14.7109375" style="99" customWidth="1"/>
    <col min="4116" max="4117" width="19.28515625" style="99" customWidth="1"/>
    <col min="4118" max="4118" width="14.140625" style="99" customWidth="1"/>
    <col min="4119" max="4119" width="15.140625" style="99" customWidth="1"/>
    <col min="4120" max="4329" width="9.140625" style="99" customWidth="1"/>
    <col min="4330" max="4352" width="9.140625" style="99"/>
    <col min="4353" max="4353" width="0.7109375" style="99" customWidth="1"/>
    <col min="4354" max="4354" width="43" style="99" customWidth="1"/>
    <col min="4355" max="4355" width="23.5703125" style="99" customWidth="1"/>
    <col min="4356" max="4356" width="14.7109375" style="99" customWidth="1"/>
    <col min="4357" max="4358" width="19.28515625" style="99" customWidth="1"/>
    <col min="4359" max="4359" width="14.140625" style="99" customWidth="1"/>
    <col min="4360" max="4360" width="15.140625" style="99" customWidth="1"/>
    <col min="4361" max="4361" width="0.140625" style="99" customWidth="1"/>
    <col min="4362" max="4362" width="41.28515625" style="99" customWidth="1"/>
    <col min="4363" max="4363" width="27.7109375" style="99" customWidth="1"/>
    <col min="4364" max="4364" width="20.28515625" style="99" customWidth="1"/>
    <col min="4365" max="4366" width="19.28515625" style="99" customWidth="1"/>
    <col min="4367" max="4367" width="14.140625" style="99" customWidth="1"/>
    <col min="4368" max="4368" width="15.140625" style="99" customWidth="1"/>
    <col min="4369" max="4369" width="45.5703125" style="99" customWidth="1"/>
    <col min="4370" max="4370" width="32.28515625" style="99" bestFit="1" customWidth="1"/>
    <col min="4371" max="4371" width="14.7109375" style="99" customWidth="1"/>
    <col min="4372" max="4373" width="19.28515625" style="99" customWidth="1"/>
    <col min="4374" max="4374" width="14.140625" style="99" customWidth="1"/>
    <col min="4375" max="4375" width="15.140625" style="99" customWidth="1"/>
    <col min="4376" max="4585" width="9.140625" style="99" customWidth="1"/>
    <col min="4586" max="4608" width="9.140625" style="99"/>
    <col min="4609" max="4609" width="0.7109375" style="99" customWidth="1"/>
    <col min="4610" max="4610" width="43" style="99" customWidth="1"/>
    <col min="4611" max="4611" width="23.5703125" style="99" customWidth="1"/>
    <col min="4612" max="4612" width="14.7109375" style="99" customWidth="1"/>
    <col min="4613" max="4614" width="19.28515625" style="99" customWidth="1"/>
    <col min="4615" max="4615" width="14.140625" style="99" customWidth="1"/>
    <col min="4616" max="4616" width="15.140625" style="99" customWidth="1"/>
    <col min="4617" max="4617" width="0.140625" style="99" customWidth="1"/>
    <col min="4618" max="4618" width="41.28515625" style="99" customWidth="1"/>
    <col min="4619" max="4619" width="27.7109375" style="99" customWidth="1"/>
    <col min="4620" max="4620" width="20.28515625" style="99" customWidth="1"/>
    <col min="4621" max="4622" width="19.28515625" style="99" customWidth="1"/>
    <col min="4623" max="4623" width="14.140625" style="99" customWidth="1"/>
    <col min="4624" max="4624" width="15.140625" style="99" customWidth="1"/>
    <col min="4625" max="4625" width="45.5703125" style="99" customWidth="1"/>
    <col min="4626" max="4626" width="32.28515625" style="99" bestFit="1" customWidth="1"/>
    <col min="4627" max="4627" width="14.7109375" style="99" customWidth="1"/>
    <col min="4628" max="4629" width="19.28515625" style="99" customWidth="1"/>
    <col min="4630" max="4630" width="14.140625" style="99" customWidth="1"/>
    <col min="4631" max="4631" width="15.140625" style="99" customWidth="1"/>
    <col min="4632" max="4841" width="9.140625" style="99" customWidth="1"/>
    <col min="4842" max="4864" width="9.140625" style="99"/>
    <col min="4865" max="4865" width="0.7109375" style="99" customWidth="1"/>
    <col min="4866" max="4866" width="43" style="99" customWidth="1"/>
    <col min="4867" max="4867" width="23.5703125" style="99" customWidth="1"/>
    <col min="4868" max="4868" width="14.7109375" style="99" customWidth="1"/>
    <col min="4869" max="4870" width="19.28515625" style="99" customWidth="1"/>
    <col min="4871" max="4871" width="14.140625" style="99" customWidth="1"/>
    <col min="4872" max="4872" width="15.140625" style="99" customWidth="1"/>
    <col min="4873" max="4873" width="0.140625" style="99" customWidth="1"/>
    <col min="4874" max="4874" width="41.28515625" style="99" customWidth="1"/>
    <col min="4875" max="4875" width="27.7109375" style="99" customWidth="1"/>
    <col min="4876" max="4876" width="20.28515625" style="99" customWidth="1"/>
    <col min="4877" max="4878" width="19.28515625" style="99" customWidth="1"/>
    <col min="4879" max="4879" width="14.140625" style="99" customWidth="1"/>
    <col min="4880" max="4880" width="15.140625" style="99" customWidth="1"/>
    <col min="4881" max="4881" width="45.5703125" style="99" customWidth="1"/>
    <col min="4882" max="4882" width="32.28515625" style="99" bestFit="1" customWidth="1"/>
    <col min="4883" max="4883" width="14.7109375" style="99" customWidth="1"/>
    <col min="4884" max="4885" width="19.28515625" style="99" customWidth="1"/>
    <col min="4886" max="4886" width="14.140625" style="99" customWidth="1"/>
    <col min="4887" max="4887" width="15.140625" style="99" customWidth="1"/>
    <col min="4888" max="5097" width="9.140625" style="99" customWidth="1"/>
    <col min="5098" max="5120" width="9.140625" style="99"/>
    <col min="5121" max="5121" width="0.7109375" style="99" customWidth="1"/>
    <col min="5122" max="5122" width="43" style="99" customWidth="1"/>
    <col min="5123" max="5123" width="23.5703125" style="99" customWidth="1"/>
    <col min="5124" max="5124" width="14.7109375" style="99" customWidth="1"/>
    <col min="5125" max="5126" width="19.28515625" style="99" customWidth="1"/>
    <col min="5127" max="5127" width="14.140625" style="99" customWidth="1"/>
    <col min="5128" max="5128" width="15.140625" style="99" customWidth="1"/>
    <col min="5129" max="5129" width="0.140625" style="99" customWidth="1"/>
    <col min="5130" max="5130" width="41.28515625" style="99" customWidth="1"/>
    <col min="5131" max="5131" width="27.7109375" style="99" customWidth="1"/>
    <col min="5132" max="5132" width="20.28515625" style="99" customWidth="1"/>
    <col min="5133" max="5134" width="19.28515625" style="99" customWidth="1"/>
    <col min="5135" max="5135" width="14.140625" style="99" customWidth="1"/>
    <col min="5136" max="5136" width="15.140625" style="99" customWidth="1"/>
    <col min="5137" max="5137" width="45.5703125" style="99" customWidth="1"/>
    <col min="5138" max="5138" width="32.28515625" style="99" bestFit="1" customWidth="1"/>
    <col min="5139" max="5139" width="14.7109375" style="99" customWidth="1"/>
    <col min="5140" max="5141" width="19.28515625" style="99" customWidth="1"/>
    <col min="5142" max="5142" width="14.140625" style="99" customWidth="1"/>
    <col min="5143" max="5143" width="15.140625" style="99" customWidth="1"/>
    <col min="5144" max="5353" width="9.140625" style="99" customWidth="1"/>
    <col min="5354" max="5376" width="9.140625" style="99"/>
    <col min="5377" max="5377" width="0.7109375" style="99" customWidth="1"/>
    <col min="5378" max="5378" width="43" style="99" customWidth="1"/>
    <col min="5379" max="5379" width="23.5703125" style="99" customWidth="1"/>
    <col min="5380" max="5380" width="14.7109375" style="99" customWidth="1"/>
    <col min="5381" max="5382" width="19.28515625" style="99" customWidth="1"/>
    <col min="5383" max="5383" width="14.140625" style="99" customWidth="1"/>
    <col min="5384" max="5384" width="15.140625" style="99" customWidth="1"/>
    <col min="5385" max="5385" width="0.140625" style="99" customWidth="1"/>
    <col min="5386" max="5386" width="41.28515625" style="99" customWidth="1"/>
    <col min="5387" max="5387" width="27.7109375" style="99" customWidth="1"/>
    <col min="5388" max="5388" width="20.28515625" style="99" customWidth="1"/>
    <col min="5389" max="5390" width="19.28515625" style="99" customWidth="1"/>
    <col min="5391" max="5391" width="14.140625" style="99" customWidth="1"/>
    <col min="5392" max="5392" width="15.140625" style="99" customWidth="1"/>
    <col min="5393" max="5393" width="45.5703125" style="99" customWidth="1"/>
    <col min="5394" max="5394" width="32.28515625" style="99" bestFit="1" customWidth="1"/>
    <col min="5395" max="5395" width="14.7109375" style="99" customWidth="1"/>
    <col min="5396" max="5397" width="19.28515625" style="99" customWidth="1"/>
    <col min="5398" max="5398" width="14.140625" style="99" customWidth="1"/>
    <col min="5399" max="5399" width="15.140625" style="99" customWidth="1"/>
    <col min="5400" max="5609" width="9.140625" style="99" customWidth="1"/>
    <col min="5610" max="5632" width="9.140625" style="99"/>
    <col min="5633" max="5633" width="0.7109375" style="99" customWidth="1"/>
    <col min="5634" max="5634" width="43" style="99" customWidth="1"/>
    <col min="5635" max="5635" width="23.5703125" style="99" customWidth="1"/>
    <col min="5636" max="5636" width="14.7109375" style="99" customWidth="1"/>
    <col min="5637" max="5638" width="19.28515625" style="99" customWidth="1"/>
    <col min="5639" max="5639" width="14.140625" style="99" customWidth="1"/>
    <col min="5640" max="5640" width="15.140625" style="99" customWidth="1"/>
    <col min="5641" max="5641" width="0.140625" style="99" customWidth="1"/>
    <col min="5642" max="5642" width="41.28515625" style="99" customWidth="1"/>
    <col min="5643" max="5643" width="27.7109375" style="99" customWidth="1"/>
    <col min="5644" max="5644" width="20.28515625" style="99" customWidth="1"/>
    <col min="5645" max="5646" width="19.28515625" style="99" customWidth="1"/>
    <col min="5647" max="5647" width="14.140625" style="99" customWidth="1"/>
    <col min="5648" max="5648" width="15.140625" style="99" customWidth="1"/>
    <col min="5649" max="5649" width="45.5703125" style="99" customWidth="1"/>
    <col min="5650" max="5650" width="32.28515625" style="99" bestFit="1" customWidth="1"/>
    <col min="5651" max="5651" width="14.7109375" style="99" customWidth="1"/>
    <col min="5652" max="5653" width="19.28515625" style="99" customWidth="1"/>
    <col min="5654" max="5654" width="14.140625" style="99" customWidth="1"/>
    <col min="5655" max="5655" width="15.140625" style="99" customWidth="1"/>
    <col min="5656" max="5865" width="9.140625" style="99" customWidth="1"/>
    <col min="5866" max="5888" width="9.140625" style="99"/>
    <col min="5889" max="5889" width="0.7109375" style="99" customWidth="1"/>
    <col min="5890" max="5890" width="43" style="99" customWidth="1"/>
    <col min="5891" max="5891" width="23.5703125" style="99" customWidth="1"/>
    <col min="5892" max="5892" width="14.7109375" style="99" customWidth="1"/>
    <col min="5893" max="5894" width="19.28515625" style="99" customWidth="1"/>
    <col min="5895" max="5895" width="14.140625" style="99" customWidth="1"/>
    <col min="5896" max="5896" width="15.140625" style="99" customWidth="1"/>
    <col min="5897" max="5897" width="0.140625" style="99" customWidth="1"/>
    <col min="5898" max="5898" width="41.28515625" style="99" customWidth="1"/>
    <col min="5899" max="5899" width="27.7109375" style="99" customWidth="1"/>
    <col min="5900" max="5900" width="20.28515625" style="99" customWidth="1"/>
    <col min="5901" max="5902" width="19.28515625" style="99" customWidth="1"/>
    <col min="5903" max="5903" width="14.140625" style="99" customWidth="1"/>
    <col min="5904" max="5904" width="15.140625" style="99" customWidth="1"/>
    <col min="5905" max="5905" width="45.5703125" style="99" customWidth="1"/>
    <col min="5906" max="5906" width="32.28515625" style="99" bestFit="1" customWidth="1"/>
    <col min="5907" max="5907" width="14.7109375" style="99" customWidth="1"/>
    <col min="5908" max="5909" width="19.28515625" style="99" customWidth="1"/>
    <col min="5910" max="5910" width="14.140625" style="99" customWidth="1"/>
    <col min="5911" max="5911" width="15.140625" style="99" customWidth="1"/>
    <col min="5912" max="6121" width="9.140625" style="99" customWidth="1"/>
    <col min="6122" max="6144" width="9.140625" style="99"/>
    <col min="6145" max="6145" width="0.7109375" style="99" customWidth="1"/>
    <col min="6146" max="6146" width="43" style="99" customWidth="1"/>
    <col min="6147" max="6147" width="23.5703125" style="99" customWidth="1"/>
    <col min="6148" max="6148" width="14.7109375" style="99" customWidth="1"/>
    <col min="6149" max="6150" width="19.28515625" style="99" customWidth="1"/>
    <col min="6151" max="6151" width="14.140625" style="99" customWidth="1"/>
    <col min="6152" max="6152" width="15.140625" style="99" customWidth="1"/>
    <col min="6153" max="6153" width="0.140625" style="99" customWidth="1"/>
    <col min="6154" max="6154" width="41.28515625" style="99" customWidth="1"/>
    <col min="6155" max="6155" width="27.7109375" style="99" customWidth="1"/>
    <col min="6156" max="6156" width="20.28515625" style="99" customWidth="1"/>
    <col min="6157" max="6158" width="19.28515625" style="99" customWidth="1"/>
    <col min="6159" max="6159" width="14.140625" style="99" customWidth="1"/>
    <col min="6160" max="6160" width="15.140625" style="99" customWidth="1"/>
    <col min="6161" max="6161" width="45.5703125" style="99" customWidth="1"/>
    <col min="6162" max="6162" width="32.28515625" style="99" bestFit="1" customWidth="1"/>
    <col min="6163" max="6163" width="14.7109375" style="99" customWidth="1"/>
    <col min="6164" max="6165" width="19.28515625" style="99" customWidth="1"/>
    <col min="6166" max="6166" width="14.140625" style="99" customWidth="1"/>
    <col min="6167" max="6167" width="15.140625" style="99" customWidth="1"/>
    <col min="6168" max="6377" width="9.140625" style="99" customWidth="1"/>
    <col min="6378" max="6400" width="9.140625" style="99"/>
    <col min="6401" max="6401" width="0.7109375" style="99" customWidth="1"/>
    <col min="6402" max="6402" width="43" style="99" customWidth="1"/>
    <col min="6403" max="6403" width="23.5703125" style="99" customWidth="1"/>
    <col min="6404" max="6404" width="14.7109375" style="99" customWidth="1"/>
    <col min="6405" max="6406" width="19.28515625" style="99" customWidth="1"/>
    <col min="6407" max="6407" width="14.140625" style="99" customWidth="1"/>
    <col min="6408" max="6408" width="15.140625" style="99" customWidth="1"/>
    <col min="6409" max="6409" width="0.140625" style="99" customWidth="1"/>
    <col min="6410" max="6410" width="41.28515625" style="99" customWidth="1"/>
    <col min="6411" max="6411" width="27.7109375" style="99" customWidth="1"/>
    <col min="6412" max="6412" width="20.28515625" style="99" customWidth="1"/>
    <col min="6413" max="6414" width="19.28515625" style="99" customWidth="1"/>
    <col min="6415" max="6415" width="14.140625" style="99" customWidth="1"/>
    <col min="6416" max="6416" width="15.140625" style="99" customWidth="1"/>
    <col min="6417" max="6417" width="45.5703125" style="99" customWidth="1"/>
    <col min="6418" max="6418" width="32.28515625" style="99" bestFit="1" customWidth="1"/>
    <col min="6419" max="6419" width="14.7109375" style="99" customWidth="1"/>
    <col min="6420" max="6421" width="19.28515625" style="99" customWidth="1"/>
    <col min="6422" max="6422" width="14.140625" style="99" customWidth="1"/>
    <col min="6423" max="6423" width="15.140625" style="99" customWidth="1"/>
    <col min="6424" max="6633" width="9.140625" style="99" customWidth="1"/>
    <col min="6634" max="6656" width="9.140625" style="99"/>
    <col min="6657" max="6657" width="0.7109375" style="99" customWidth="1"/>
    <col min="6658" max="6658" width="43" style="99" customWidth="1"/>
    <col min="6659" max="6659" width="23.5703125" style="99" customWidth="1"/>
    <col min="6660" max="6660" width="14.7109375" style="99" customWidth="1"/>
    <col min="6661" max="6662" width="19.28515625" style="99" customWidth="1"/>
    <col min="6663" max="6663" width="14.140625" style="99" customWidth="1"/>
    <col min="6664" max="6664" width="15.140625" style="99" customWidth="1"/>
    <col min="6665" max="6665" width="0.140625" style="99" customWidth="1"/>
    <col min="6666" max="6666" width="41.28515625" style="99" customWidth="1"/>
    <col min="6667" max="6667" width="27.7109375" style="99" customWidth="1"/>
    <col min="6668" max="6668" width="20.28515625" style="99" customWidth="1"/>
    <col min="6669" max="6670" width="19.28515625" style="99" customWidth="1"/>
    <col min="6671" max="6671" width="14.140625" style="99" customWidth="1"/>
    <col min="6672" max="6672" width="15.140625" style="99" customWidth="1"/>
    <col min="6673" max="6673" width="45.5703125" style="99" customWidth="1"/>
    <col min="6674" max="6674" width="32.28515625" style="99" bestFit="1" customWidth="1"/>
    <col min="6675" max="6675" width="14.7109375" style="99" customWidth="1"/>
    <col min="6676" max="6677" width="19.28515625" style="99" customWidth="1"/>
    <col min="6678" max="6678" width="14.140625" style="99" customWidth="1"/>
    <col min="6679" max="6679" width="15.140625" style="99" customWidth="1"/>
    <col min="6680" max="6889" width="9.140625" style="99" customWidth="1"/>
    <col min="6890" max="6912" width="9.140625" style="99"/>
    <col min="6913" max="6913" width="0.7109375" style="99" customWidth="1"/>
    <col min="6914" max="6914" width="43" style="99" customWidth="1"/>
    <col min="6915" max="6915" width="23.5703125" style="99" customWidth="1"/>
    <col min="6916" max="6916" width="14.7109375" style="99" customWidth="1"/>
    <col min="6917" max="6918" width="19.28515625" style="99" customWidth="1"/>
    <col min="6919" max="6919" width="14.140625" style="99" customWidth="1"/>
    <col min="6920" max="6920" width="15.140625" style="99" customWidth="1"/>
    <col min="6921" max="6921" width="0.140625" style="99" customWidth="1"/>
    <col min="6922" max="6922" width="41.28515625" style="99" customWidth="1"/>
    <col min="6923" max="6923" width="27.7109375" style="99" customWidth="1"/>
    <col min="6924" max="6924" width="20.28515625" style="99" customWidth="1"/>
    <col min="6925" max="6926" width="19.28515625" style="99" customWidth="1"/>
    <col min="6927" max="6927" width="14.140625" style="99" customWidth="1"/>
    <col min="6928" max="6928" width="15.140625" style="99" customWidth="1"/>
    <col min="6929" max="6929" width="45.5703125" style="99" customWidth="1"/>
    <col min="6930" max="6930" width="32.28515625" style="99" bestFit="1" customWidth="1"/>
    <col min="6931" max="6931" width="14.7109375" style="99" customWidth="1"/>
    <col min="6932" max="6933" width="19.28515625" style="99" customWidth="1"/>
    <col min="6934" max="6934" width="14.140625" style="99" customWidth="1"/>
    <col min="6935" max="6935" width="15.140625" style="99" customWidth="1"/>
    <col min="6936" max="7145" width="9.140625" style="99" customWidth="1"/>
    <col min="7146" max="7168" width="9.140625" style="99"/>
    <col min="7169" max="7169" width="0.7109375" style="99" customWidth="1"/>
    <col min="7170" max="7170" width="43" style="99" customWidth="1"/>
    <col min="7171" max="7171" width="23.5703125" style="99" customWidth="1"/>
    <col min="7172" max="7172" width="14.7109375" style="99" customWidth="1"/>
    <col min="7173" max="7174" width="19.28515625" style="99" customWidth="1"/>
    <col min="7175" max="7175" width="14.140625" style="99" customWidth="1"/>
    <col min="7176" max="7176" width="15.140625" style="99" customWidth="1"/>
    <col min="7177" max="7177" width="0.140625" style="99" customWidth="1"/>
    <col min="7178" max="7178" width="41.28515625" style="99" customWidth="1"/>
    <col min="7179" max="7179" width="27.7109375" style="99" customWidth="1"/>
    <col min="7180" max="7180" width="20.28515625" style="99" customWidth="1"/>
    <col min="7181" max="7182" width="19.28515625" style="99" customWidth="1"/>
    <col min="7183" max="7183" width="14.140625" style="99" customWidth="1"/>
    <col min="7184" max="7184" width="15.140625" style="99" customWidth="1"/>
    <col min="7185" max="7185" width="45.5703125" style="99" customWidth="1"/>
    <col min="7186" max="7186" width="32.28515625" style="99" bestFit="1" customWidth="1"/>
    <col min="7187" max="7187" width="14.7109375" style="99" customWidth="1"/>
    <col min="7188" max="7189" width="19.28515625" style="99" customWidth="1"/>
    <col min="7190" max="7190" width="14.140625" style="99" customWidth="1"/>
    <col min="7191" max="7191" width="15.140625" style="99" customWidth="1"/>
    <col min="7192" max="7401" width="9.140625" style="99" customWidth="1"/>
    <col min="7402" max="7424" width="9.140625" style="99"/>
    <col min="7425" max="7425" width="0.7109375" style="99" customWidth="1"/>
    <col min="7426" max="7426" width="43" style="99" customWidth="1"/>
    <col min="7427" max="7427" width="23.5703125" style="99" customWidth="1"/>
    <col min="7428" max="7428" width="14.7109375" style="99" customWidth="1"/>
    <col min="7429" max="7430" width="19.28515625" style="99" customWidth="1"/>
    <col min="7431" max="7431" width="14.140625" style="99" customWidth="1"/>
    <col min="7432" max="7432" width="15.140625" style="99" customWidth="1"/>
    <col min="7433" max="7433" width="0.140625" style="99" customWidth="1"/>
    <col min="7434" max="7434" width="41.28515625" style="99" customWidth="1"/>
    <col min="7435" max="7435" width="27.7109375" style="99" customWidth="1"/>
    <col min="7436" max="7436" width="20.28515625" style="99" customWidth="1"/>
    <col min="7437" max="7438" width="19.28515625" style="99" customWidth="1"/>
    <col min="7439" max="7439" width="14.140625" style="99" customWidth="1"/>
    <col min="7440" max="7440" width="15.140625" style="99" customWidth="1"/>
    <col min="7441" max="7441" width="45.5703125" style="99" customWidth="1"/>
    <col min="7442" max="7442" width="32.28515625" style="99" bestFit="1" customWidth="1"/>
    <col min="7443" max="7443" width="14.7109375" style="99" customWidth="1"/>
    <col min="7444" max="7445" width="19.28515625" style="99" customWidth="1"/>
    <col min="7446" max="7446" width="14.140625" style="99" customWidth="1"/>
    <col min="7447" max="7447" width="15.140625" style="99" customWidth="1"/>
    <col min="7448" max="7657" width="9.140625" style="99" customWidth="1"/>
    <col min="7658" max="7680" width="9.140625" style="99"/>
    <col min="7681" max="7681" width="0.7109375" style="99" customWidth="1"/>
    <col min="7682" max="7682" width="43" style="99" customWidth="1"/>
    <col min="7683" max="7683" width="23.5703125" style="99" customWidth="1"/>
    <col min="7684" max="7684" width="14.7109375" style="99" customWidth="1"/>
    <col min="7685" max="7686" width="19.28515625" style="99" customWidth="1"/>
    <col min="7687" max="7687" width="14.140625" style="99" customWidth="1"/>
    <col min="7688" max="7688" width="15.140625" style="99" customWidth="1"/>
    <col min="7689" max="7689" width="0.140625" style="99" customWidth="1"/>
    <col min="7690" max="7690" width="41.28515625" style="99" customWidth="1"/>
    <col min="7691" max="7691" width="27.7109375" style="99" customWidth="1"/>
    <col min="7692" max="7692" width="20.28515625" style="99" customWidth="1"/>
    <col min="7693" max="7694" width="19.28515625" style="99" customWidth="1"/>
    <col min="7695" max="7695" width="14.140625" style="99" customWidth="1"/>
    <col min="7696" max="7696" width="15.140625" style="99" customWidth="1"/>
    <col min="7697" max="7697" width="45.5703125" style="99" customWidth="1"/>
    <col min="7698" max="7698" width="32.28515625" style="99" bestFit="1" customWidth="1"/>
    <col min="7699" max="7699" width="14.7109375" style="99" customWidth="1"/>
    <col min="7700" max="7701" width="19.28515625" style="99" customWidth="1"/>
    <col min="7702" max="7702" width="14.140625" style="99" customWidth="1"/>
    <col min="7703" max="7703" width="15.140625" style="99" customWidth="1"/>
    <col min="7704" max="7913" width="9.140625" style="99" customWidth="1"/>
    <col min="7914" max="7936" width="9.140625" style="99"/>
    <col min="7937" max="7937" width="0.7109375" style="99" customWidth="1"/>
    <col min="7938" max="7938" width="43" style="99" customWidth="1"/>
    <col min="7939" max="7939" width="23.5703125" style="99" customWidth="1"/>
    <col min="7940" max="7940" width="14.7109375" style="99" customWidth="1"/>
    <col min="7941" max="7942" width="19.28515625" style="99" customWidth="1"/>
    <col min="7943" max="7943" width="14.140625" style="99" customWidth="1"/>
    <col min="7944" max="7944" width="15.140625" style="99" customWidth="1"/>
    <col min="7945" max="7945" width="0.140625" style="99" customWidth="1"/>
    <col min="7946" max="7946" width="41.28515625" style="99" customWidth="1"/>
    <col min="7947" max="7947" width="27.7109375" style="99" customWidth="1"/>
    <col min="7948" max="7948" width="20.28515625" style="99" customWidth="1"/>
    <col min="7949" max="7950" width="19.28515625" style="99" customWidth="1"/>
    <col min="7951" max="7951" width="14.140625" style="99" customWidth="1"/>
    <col min="7952" max="7952" width="15.140625" style="99" customWidth="1"/>
    <col min="7953" max="7953" width="45.5703125" style="99" customWidth="1"/>
    <col min="7954" max="7954" width="32.28515625" style="99" bestFit="1" customWidth="1"/>
    <col min="7955" max="7955" width="14.7109375" style="99" customWidth="1"/>
    <col min="7956" max="7957" width="19.28515625" style="99" customWidth="1"/>
    <col min="7958" max="7958" width="14.140625" style="99" customWidth="1"/>
    <col min="7959" max="7959" width="15.140625" style="99" customWidth="1"/>
    <col min="7960" max="8169" width="9.140625" style="99" customWidth="1"/>
    <col min="8170" max="8192" width="9.140625" style="99"/>
    <col min="8193" max="8193" width="0.7109375" style="99" customWidth="1"/>
    <col min="8194" max="8194" width="43" style="99" customWidth="1"/>
    <col min="8195" max="8195" width="23.5703125" style="99" customWidth="1"/>
    <col min="8196" max="8196" width="14.7109375" style="99" customWidth="1"/>
    <col min="8197" max="8198" width="19.28515625" style="99" customWidth="1"/>
    <col min="8199" max="8199" width="14.140625" style="99" customWidth="1"/>
    <col min="8200" max="8200" width="15.140625" style="99" customWidth="1"/>
    <col min="8201" max="8201" width="0.140625" style="99" customWidth="1"/>
    <col min="8202" max="8202" width="41.28515625" style="99" customWidth="1"/>
    <col min="8203" max="8203" width="27.7109375" style="99" customWidth="1"/>
    <col min="8204" max="8204" width="20.28515625" style="99" customWidth="1"/>
    <col min="8205" max="8206" width="19.28515625" style="99" customWidth="1"/>
    <col min="8207" max="8207" width="14.140625" style="99" customWidth="1"/>
    <col min="8208" max="8208" width="15.140625" style="99" customWidth="1"/>
    <col min="8209" max="8209" width="45.5703125" style="99" customWidth="1"/>
    <col min="8210" max="8210" width="32.28515625" style="99" bestFit="1" customWidth="1"/>
    <col min="8211" max="8211" width="14.7109375" style="99" customWidth="1"/>
    <col min="8212" max="8213" width="19.28515625" style="99" customWidth="1"/>
    <col min="8214" max="8214" width="14.140625" style="99" customWidth="1"/>
    <col min="8215" max="8215" width="15.140625" style="99" customWidth="1"/>
    <col min="8216" max="8425" width="9.140625" style="99" customWidth="1"/>
    <col min="8426" max="8448" width="9.140625" style="99"/>
    <col min="8449" max="8449" width="0.7109375" style="99" customWidth="1"/>
    <col min="8450" max="8450" width="43" style="99" customWidth="1"/>
    <col min="8451" max="8451" width="23.5703125" style="99" customWidth="1"/>
    <col min="8452" max="8452" width="14.7109375" style="99" customWidth="1"/>
    <col min="8453" max="8454" width="19.28515625" style="99" customWidth="1"/>
    <col min="8455" max="8455" width="14.140625" style="99" customWidth="1"/>
    <col min="8456" max="8456" width="15.140625" style="99" customWidth="1"/>
    <col min="8457" max="8457" width="0.140625" style="99" customWidth="1"/>
    <col min="8458" max="8458" width="41.28515625" style="99" customWidth="1"/>
    <col min="8459" max="8459" width="27.7109375" style="99" customWidth="1"/>
    <col min="8460" max="8460" width="20.28515625" style="99" customWidth="1"/>
    <col min="8461" max="8462" width="19.28515625" style="99" customWidth="1"/>
    <col min="8463" max="8463" width="14.140625" style="99" customWidth="1"/>
    <col min="8464" max="8464" width="15.140625" style="99" customWidth="1"/>
    <col min="8465" max="8465" width="45.5703125" style="99" customWidth="1"/>
    <col min="8466" max="8466" width="32.28515625" style="99" bestFit="1" customWidth="1"/>
    <col min="8467" max="8467" width="14.7109375" style="99" customWidth="1"/>
    <col min="8468" max="8469" width="19.28515625" style="99" customWidth="1"/>
    <col min="8470" max="8470" width="14.140625" style="99" customWidth="1"/>
    <col min="8471" max="8471" width="15.140625" style="99" customWidth="1"/>
    <col min="8472" max="8681" width="9.140625" style="99" customWidth="1"/>
    <col min="8682" max="8704" width="9.140625" style="99"/>
    <col min="8705" max="8705" width="0.7109375" style="99" customWidth="1"/>
    <col min="8706" max="8706" width="43" style="99" customWidth="1"/>
    <col min="8707" max="8707" width="23.5703125" style="99" customWidth="1"/>
    <col min="8708" max="8708" width="14.7109375" style="99" customWidth="1"/>
    <col min="8709" max="8710" width="19.28515625" style="99" customWidth="1"/>
    <col min="8711" max="8711" width="14.140625" style="99" customWidth="1"/>
    <col min="8712" max="8712" width="15.140625" style="99" customWidth="1"/>
    <col min="8713" max="8713" width="0.140625" style="99" customWidth="1"/>
    <col min="8714" max="8714" width="41.28515625" style="99" customWidth="1"/>
    <col min="8715" max="8715" width="27.7109375" style="99" customWidth="1"/>
    <col min="8716" max="8716" width="20.28515625" style="99" customWidth="1"/>
    <col min="8717" max="8718" width="19.28515625" style="99" customWidth="1"/>
    <col min="8719" max="8719" width="14.140625" style="99" customWidth="1"/>
    <col min="8720" max="8720" width="15.140625" style="99" customWidth="1"/>
    <col min="8721" max="8721" width="45.5703125" style="99" customWidth="1"/>
    <col min="8722" max="8722" width="32.28515625" style="99" bestFit="1" customWidth="1"/>
    <col min="8723" max="8723" width="14.7109375" style="99" customWidth="1"/>
    <col min="8724" max="8725" width="19.28515625" style="99" customWidth="1"/>
    <col min="8726" max="8726" width="14.140625" style="99" customWidth="1"/>
    <col min="8727" max="8727" width="15.140625" style="99" customWidth="1"/>
    <col min="8728" max="8937" width="9.140625" style="99" customWidth="1"/>
    <col min="8938" max="8960" width="9.140625" style="99"/>
    <col min="8961" max="8961" width="0.7109375" style="99" customWidth="1"/>
    <col min="8962" max="8962" width="43" style="99" customWidth="1"/>
    <col min="8963" max="8963" width="23.5703125" style="99" customWidth="1"/>
    <col min="8964" max="8964" width="14.7109375" style="99" customWidth="1"/>
    <col min="8965" max="8966" width="19.28515625" style="99" customWidth="1"/>
    <col min="8967" max="8967" width="14.140625" style="99" customWidth="1"/>
    <col min="8968" max="8968" width="15.140625" style="99" customWidth="1"/>
    <col min="8969" max="8969" width="0.140625" style="99" customWidth="1"/>
    <col min="8970" max="8970" width="41.28515625" style="99" customWidth="1"/>
    <col min="8971" max="8971" width="27.7109375" style="99" customWidth="1"/>
    <col min="8972" max="8972" width="20.28515625" style="99" customWidth="1"/>
    <col min="8973" max="8974" width="19.28515625" style="99" customWidth="1"/>
    <col min="8975" max="8975" width="14.140625" style="99" customWidth="1"/>
    <col min="8976" max="8976" width="15.140625" style="99" customWidth="1"/>
    <col min="8977" max="8977" width="45.5703125" style="99" customWidth="1"/>
    <col min="8978" max="8978" width="32.28515625" style="99" bestFit="1" customWidth="1"/>
    <col min="8979" max="8979" width="14.7109375" style="99" customWidth="1"/>
    <col min="8980" max="8981" width="19.28515625" style="99" customWidth="1"/>
    <col min="8982" max="8982" width="14.140625" style="99" customWidth="1"/>
    <col min="8983" max="8983" width="15.140625" style="99" customWidth="1"/>
    <col min="8984" max="9193" width="9.140625" style="99" customWidth="1"/>
    <col min="9194" max="9216" width="9.140625" style="99"/>
    <col min="9217" max="9217" width="0.7109375" style="99" customWidth="1"/>
    <col min="9218" max="9218" width="43" style="99" customWidth="1"/>
    <col min="9219" max="9219" width="23.5703125" style="99" customWidth="1"/>
    <col min="9220" max="9220" width="14.7109375" style="99" customWidth="1"/>
    <col min="9221" max="9222" width="19.28515625" style="99" customWidth="1"/>
    <col min="9223" max="9223" width="14.140625" style="99" customWidth="1"/>
    <col min="9224" max="9224" width="15.140625" style="99" customWidth="1"/>
    <col min="9225" max="9225" width="0.140625" style="99" customWidth="1"/>
    <col min="9226" max="9226" width="41.28515625" style="99" customWidth="1"/>
    <col min="9227" max="9227" width="27.7109375" style="99" customWidth="1"/>
    <col min="9228" max="9228" width="20.28515625" style="99" customWidth="1"/>
    <col min="9229" max="9230" width="19.28515625" style="99" customWidth="1"/>
    <col min="9231" max="9231" width="14.140625" style="99" customWidth="1"/>
    <col min="9232" max="9232" width="15.140625" style="99" customWidth="1"/>
    <col min="9233" max="9233" width="45.5703125" style="99" customWidth="1"/>
    <col min="9234" max="9234" width="32.28515625" style="99" bestFit="1" customWidth="1"/>
    <col min="9235" max="9235" width="14.7109375" style="99" customWidth="1"/>
    <col min="9236" max="9237" width="19.28515625" style="99" customWidth="1"/>
    <col min="9238" max="9238" width="14.140625" style="99" customWidth="1"/>
    <col min="9239" max="9239" width="15.140625" style="99" customWidth="1"/>
    <col min="9240" max="9449" width="9.140625" style="99" customWidth="1"/>
    <col min="9450" max="9472" width="9.140625" style="99"/>
    <col min="9473" max="9473" width="0.7109375" style="99" customWidth="1"/>
    <col min="9474" max="9474" width="43" style="99" customWidth="1"/>
    <col min="9475" max="9475" width="23.5703125" style="99" customWidth="1"/>
    <col min="9476" max="9476" width="14.7109375" style="99" customWidth="1"/>
    <col min="9477" max="9478" width="19.28515625" style="99" customWidth="1"/>
    <col min="9479" max="9479" width="14.140625" style="99" customWidth="1"/>
    <col min="9480" max="9480" width="15.140625" style="99" customWidth="1"/>
    <col min="9481" max="9481" width="0.140625" style="99" customWidth="1"/>
    <col min="9482" max="9482" width="41.28515625" style="99" customWidth="1"/>
    <col min="9483" max="9483" width="27.7109375" style="99" customWidth="1"/>
    <col min="9484" max="9484" width="20.28515625" style="99" customWidth="1"/>
    <col min="9485" max="9486" width="19.28515625" style="99" customWidth="1"/>
    <col min="9487" max="9487" width="14.140625" style="99" customWidth="1"/>
    <col min="9488" max="9488" width="15.140625" style="99" customWidth="1"/>
    <col min="9489" max="9489" width="45.5703125" style="99" customWidth="1"/>
    <col min="9490" max="9490" width="32.28515625" style="99" bestFit="1" customWidth="1"/>
    <col min="9491" max="9491" width="14.7109375" style="99" customWidth="1"/>
    <col min="9492" max="9493" width="19.28515625" style="99" customWidth="1"/>
    <col min="9494" max="9494" width="14.140625" style="99" customWidth="1"/>
    <col min="9495" max="9495" width="15.140625" style="99" customWidth="1"/>
    <col min="9496" max="9705" width="9.140625" style="99" customWidth="1"/>
    <col min="9706" max="9728" width="9.140625" style="99"/>
    <col min="9729" max="9729" width="0.7109375" style="99" customWidth="1"/>
    <col min="9730" max="9730" width="43" style="99" customWidth="1"/>
    <col min="9731" max="9731" width="23.5703125" style="99" customWidth="1"/>
    <col min="9732" max="9732" width="14.7109375" style="99" customWidth="1"/>
    <col min="9733" max="9734" width="19.28515625" style="99" customWidth="1"/>
    <col min="9735" max="9735" width="14.140625" style="99" customWidth="1"/>
    <col min="9736" max="9736" width="15.140625" style="99" customWidth="1"/>
    <col min="9737" max="9737" width="0.140625" style="99" customWidth="1"/>
    <col min="9738" max="9738" width="41.28515625" style="99" customWidth="1"/>
    <col min="9739" max="9739" width="27.7109375" style="99" customWidth="1"/>
    <col min="9740" max="9740" width="20.28515625" style="99" customWidth="1"/>
    <col min="9741" max="9742" width="19.28515625" style="99" customWidth="1"/>
    <col min="9743" max="9743" width="14.140625" style="99" customWidth="1"/>
    <col min="9744" max="9744" width="15.140625" style="99" customWidth="1"/>
    <col min="9745" max="9745" width="45.5703125" style="99" customWidth="1"/>
    <col min="9746" max="9746" width="32.28515625" style="99" bestFit="1" customWidth="1"/>
    <col min="9747" max="9747" width="14.7109375" style="99" customWidth="1"/>
    <col min="9748" max="9749" width="19.28515625" style="99" customWidth="1"/>
    <col min="9750" max="9750" width="14.140625" style="99" customWidth="1"/>
    <col min="9751" max="9751" width="15.140625" style="99" customWidth="1"/>
    <col min="9752" max="9961" width="9.140625" style="99" customWidth="1"/>
    <col min="9962" max="9984" width="9.140625" style="99"/>
    <col min="9985" max="9985" width="0.7109375" style="99" customWidth="1"/>
    <col min="9986" max="9986" width="43" style="99" customWidth="1"/>
    <col min="9987" max="9987" width="23.5703125" style="99" customWidth="1"/>
    <col min="9988" max="9988" width="14.7109375" style="99" customWidth="1"/>
    <col min="9989" max="9990" width="19.28515625" style="99" customWidth="1"/>
    <col min="9991" max="9991" width="14.140625" style="99" customWidth="1"/>
    <col min="9992" max="9992" width="15.140625" style="99" customWidth="1"/>
    <col min="9993" max="9993" width="0.140625" style="99" customWidth="1"/>
    <col min="9994" max="9994" width="41.28515625" style="99" customWidth="1"/>
    <col min="9995" max="9995" width="27.7109375" style="99" customWidth="1"/>
    <col min="9996" max="9996" width="20.28515625" style="99" customWidth="1"/>
    <col min="9997" max="9998" width="19.28515625" style="99" customWidth="1"/>
    <col min="9999" max="9999" width="14.140625" style="99" customWidth="1"/>
    <col min="10000" max="10000" width="15.140625" style="99" customWidth="1"/>
    <col min="10001" max="10001" width="45.5703125" style="99" customWidth="1"/>
    <col min="10002" max="10002" width="32.28515625" style="99" bestFit="1" customWidth="1"/>
    <col min="10003" max="10003" width="14.7109375" style="99" customWidth="1"/>
    <col min="10004" max="10005" width="19.28515625" style="99" customWidth="1"/>
    <col min="10006" max="10006" width="14.140625" style="99" customWidth="1"/>
    <col min="10007" max="10007" width="15.140625" style="99" customWidth="1"/>
    <col min="10008" max="10217" width="9.140625" style="99" customWidth="1"/>
    <col min="10218" max="10240" width="9.140625" style="99"/>
    <col min="10241" max="10241" width="0.7109375" style="99" customWidth="1"/>
    <col min="10242" max="10242" width="43" style="99" customWidth="1"/>
    <col min="10243" max="10243" width="23.5703125" style="99" customWidth="1"/>
    <col min="10244" max="10244" width="14.7109375" style="99" customWidth="1"/>
    <col min="10245" max="10246" width="19.28515625" style="99" customWidth="1"/>
    <col min="10247" max="10247" width="14.140625" style="99" customWidth="1"/>
    <col min="10248" max="10248" width="15.140625" style="99" customWidth="1"/>
    <col min="10249" max="10249" width="0.140625" style="99" customWidth="1"/>
    <col min="10250" max="10250" width="41.28515625" style="99" customWidth="1"/>
    <col min="10251" max="10251" width="27.7109375" style="99" customWidth="1"/>
    <col min="10252" max="10252" width="20.28515625" style="99" customWidth="1"/>
    <col min="10253" max="10254" width="19.28515625" style="99" customWidth="1"/>
    <col min="10255" max="10255" width="14.140625" style="99" customWidth="1"/>
    <col min="10256" max="10256" width="15.140625" style="99" customWidth="1"/>
    <col min="10257" max="10257" width="45.5703125" style="99" customWidth="1"/>
    <col min="10258" max="10258" width="32.28515625" style="99" bestFit="1" customWidth="1"/>
    <col min="10259" max="10259" width="14.7109375" style="99" customWidth="1"/>
    <col min="10260" max="10261" width="19.28515625" style="99" customWidth="1"/>
    <col min="10262" max="10262" width="14.140625" style="99" customWidth="1"/>
    <col min="10263" max="10263" width="15.140625" style="99" customWidth="1"/>
    <col min="10264" max="10473" width="9.140625" style="99" customWidth="1"/>
    <col min="10474" max="10496" width="9.140625" style="99"/>
    <col min="10497" max="10497" width="0.7109375" style="99" customWidth="1"/>
    <col min="10498" max="10498" width="43" style="99" customWidth="1"/>
    <col min="10499" max="10499" width="23.5703125" style="99" customWidth="1"/>
    <col min="10500" max="10500" width="14.7109375" style="99" customWidth="1"/>
    <col min="10501" max="10502" width="19.28515625" style="99" customWidth="1"/>
    <col min="10503" max="10503" width="14.140625" style="99" customWidth="1"/>
    <col min="10504" max="10504" width="15.140625" style="99" customWidth="1"/>
    <col min="10505" max="10505" width="0.140625" style="99" customWidth="1"/>
    <col min="10506" max="10506" width="41.28515625" style="99" customWidth="1"/>
    <col min="10507" max="10507" width="27.7109375" style="99" customWidth="1"/>
    <col min="10508" max="10508" width="20.28515625" style="99" customWidth="1"/>
    <col min="10509" max="10510" width="19.28515625" style="99" customWidth="1"/>
    <col min="10511" max="10511" width="14.140625" style="99" customWidth="1"/>
    <col min="10512" max="10512" width="15.140625" style="99" customWidth="1"/>
    <col min="10513" max="10513" width="45.5703125" style="99" customWidth="1"/>
    <col min="10514" max="10514" width="32.28515625" style="99" bestFit="1" customWidth="1"/>
    <col min="10515" max="10515" width="14.7109375" style="99" customWidth="1"/>
    <col min="10516" max="10517" width="19.28515625" style="99" customWidth="1"/>
    <col min="10518" max="10518" width="14.140625" style="99" customWidth="1"/>
    <col min="10519" max="10519" width="15.140625" style="99" customWidth="1"/>
    <col min="10520" max="10729" width="9.140625" style="99" customWidth="1"/>
    <col min="10730" max="10752" width="9.140625" style="99"/>
    <col min="10753" max="10753" width="0.7109375" style="99" customWidth="1"/>
    <col min="10754" max="10754" width="43" style="99" customWidth="1"/>
    <col min="10755" max="10755" width="23.5703125" style="99" customWidth="1"/>
    <col min="10756" max="10756" width="14.7109375" style="99" customWidth="1"/>
    <col min="10757" max="10758" width="19.28515625" style="99" customWidth="1"/>
    <col min="10759" max="10759" width="14.140625" style="99" customWidth="1"/>
    <col min="10760" max="10760" width="15.140625" style="99" customWidth="1"/>
    <col min="10761" max="10761" width="0.140625" style="99" customWidth="1"/>
    <col min="10762" max="10762" width="41.28515625" style="99" customWidth="1"/>
    <col min="10763" max="10763" width="27.7109375" style="99" customWidth="1"/>
    <col min="10764" max="10764" width="20.28515625" style="99" customWidth="1"/>
    <col min="10765" max="10766" width="19.28515625" style="99" customWidth="1"/>
    <col min="10767" max="10767" width="14.140625" style="99" customWidth="1"/>
    <col min="10768" max="10768" width="15.140625" style="99" customWidth="1"/>
    <col min="10769" max="10769" width="45.5703125" style="99" customWidth="1"/>
    <col min="10770" max="10770" width="32.28515625" style="99" bestFit="1" customWidth="1"/>
    <col min="10771" max="10771" width="14.7109375" style="99" customWidth="1"/>
    <col min="10772" max="10773" width="19.28515625" style="99" customWidth="1"/>
    <col min="10774" max="10774" width="14.140625" style="99" customWidth="1"/>
    <col min="10775" max="10775" width="15.140625" style="99" customWidth="1"/>
    <col min="10776" max="10985" width="9.140625" style="99" customWidth="1"/>
    <col min="10986" max="11008" width="9.140625" style="99"/>
    <col min="11009" max="11009" width="0.7109375" style="99" customWidth="1"/>
    <col min="11010" max="11010" width="43" style="99" customWidth="1"/>
    <col min="11011" max="11011" width="23.5703125" style="99" customWidth="1"/>
    <col min="11012" max="11012" width="14.7109375" style="99" customWidth="1"/>
    <col min="11013" max="11014" width="19.28515625" style="99" customWidth="1"/>
    <col min="11015" max="11015" width="14.140625" style="99" customWidth="1"/>
    <col min="11016" max="11016" width="15.140625" style="99" customWidth="1"/>
    <col min="11017" max="11017" width="0.140625" style="99" customWidth="1"/>
    <col min="11018" max="11018" width="41.28515625" style="99" customWidth="1"/>
    <col min="11019" max="11019" width="27.7109375" style="99" customWidth="1"/>
    <col min="11020" max="11020" width="20.28515625" style="99" customWidth="1"/>
    <col min="11021" max="11022" width="19.28515625" style="99" customWidth="1"/>
    <col min="11023" max="11023" width="14.140625" style="99" customWidth="1"/>
    <col min="11024" max="11024" width="15.140625" style="99" customWidth="1"/>
    <col min="11025" max="11025" width="45.5703125" style="99" customWidth="1"/>
    <col min="11026" max="11026" width="32.28515625" style="99" bestFit="1" customWidth="1"/>
    <col min="11027" max="11027" width="14.7109375" style="99" customWidth="1"/>
    <col min="11028" max="11029" width="19.28515625" style="99" customWidth="1"/>
    <col min="11030" max="11030" width="14.140625" style="99" customWidth="1"/>
    <col min="11031" max="11031" width="15.140625" style="99" customWidth="1"/>
    <col min="11032" max="11241" width="9.140625" style="99" customWidth="1"/>
    <col min="11242" max="11264" width="9.140625" style="99"/>
    <col min="11265" max="11265" width="0.7109375" style="99" customWidth="1"/>
    <col min="11266" max="11266" width="43" style="99" customWidth="1"/>
    <col min="11267" max="11267" width="23.5703125" style="99" customWidth="1"/>
    <col min="11268" max="11268" width="14.7109375" style="99" customWidth="1"/>
    <col min="11269" max="11270" width="19.28515625" style="99" customWidth="1"/>
    <col min="11271" max="11271" width="14.140625" style="99" customWidth="1"/>
    <col min="11272" max="11272" width="15.140625" style="99" customWidth="1"/>
    <col min="11273" max="11273" width="0.140625" style="99" customWidth="1"/>
    <col min="11274" max="11274" width="41.28515625" style="99" customWidth="1"/>
    <col min="11275" max="11275" width="27.7109375" style="99" customWidth="1"/>
    <col min="11276" max="11276" width="20.28515625" style="99" customWidth="1"/>
    <col min="11277" max="11278" width="19.28515625" style="99" customWidth="1"/>
    <col min="11279" max="11279" width="14.140625" style="99" customWidth="1"/>
    <col min="11280" max="11280" width="15.140625" style="99" customWidth="1"/>
    <col min="11281" max="11281" width="45.5703125" style="99" customWidth="1"/>
    <col min="11282" max="11282" width="32.28515625" style="99" bestFit="1" customWidth="1"/>
    <col min="11283" max="11283" width="14.7109375" style="99" customWidth="1"/>
    <col min="11284" max="11285" width="19.28515625" style="99" customWidth="1"/>
    <col min="11286" max="11286" width="14.140625" style="99" customWidth="1"/>
    <col min="11287" max="11287" width="15.140625" style="99" customWidth="1"/>
    <col min="11288" max="11497" width="9.140625" style="99" customWidth="1"/>
    <col min="11498" max="11520" width="9.140625" style="99"/>
    <col min="11521" max="11521" width="0.7109375" style="99" customWidth="1"/>
    <col min="11522" max="11522" width="43" style="99" customWidth="1"/>
    <col min="11523" max="11523" width="23.5703125" style="99" customWidth="1"/>
    <col min="11524" max="11524" width="14.7109375" style="99" customWidth="1"/>
    <col min="11525" max="11526" width="19.28515625" style="99" customWidth="1"/>
    <col min="11527" max="11527" width="14.140625" style="99" customWidth="1"/>
    <col min="11528" max="11528" width="15.140625" style="99" customWidth="1"/>
    <col min="11529" max="11529" width="0.140625" style="99" customWidth="1"/>
    <col min="11530" max="11530" width="41.28515625" style="99" customWidth="1"/>
    <col min="11531" max="11531" width="27.7109375" style="99" customWidth="1"/>
    <col min="11532" max="11532" width="20.28515625" style="99" customWidth="1"/>
    <col min="11533" max="11534" width="19.28515625" style="99" customWidth="1"/>
    <col min="11535" max="11535" width="14.140625" style="99" customWidth="1"/>
    <col min="11536" max="11536" width="15.140625" style="99" customWidth="1"/>
    <col min="11537" max="11537" width="45.5703125" style="99" customWidth="1"/>
    <col min="11538" max="11538" width="32.28515625" style="99" bestFit="1" customWidth="1"/>
    <col min="11539" max="11539" width="14.7109375" style="99" customWidth="1"/>
    <col min="11540" max="11541" width="19.28515625" style="99" customWidth="1"/>
    <col min="11542" max="11542" width="14.140625" style="99" customWidth="1"/>
    <col min="11543" max="11543" width="15.140625" style="99" customWidth="1"/>
    <col min="11544" max="11753" width="9.140625" style="99" customWidth="1"/>
    <col min="11754" max="11776" width="9.140625" style="99"/>
    <col min="11777" max="11777" width="0.7109375" style="99" customWidth="1"/>
    <col min="11778" max="11778" width="43" style="99" customWidth="1"/>
    <col min="11779" max="11779" width="23.5703125" style="99" customWidth="1"/>
    <col min="11780" max="11780" width="14.7109375" style="99" customWidth="1"/>
    <col min="11781" max="11782" width="19.28515625" style="99" customWidth="1"/>
    <col min="11783" max="11783" width="14.140625" style="99" customWidth="1"/>
    <col min="11784" max="11784" width="15.140625" style="99" customWidth="1"/>
    <col min="11785" max="11785" width="0.140625" style="99" customWidth="1"/>
    <col min="11786" max="11786" width="41.28515625" style="99" customWidth="1"/>
    <col min="11787" max="11787" width="27.7109375" style="99" customWidth="1"/>
    <col min="11788" max="11788" width="20.28515625" style="99" customWidth="1"/>
    <col min="11789" max="11790" width="19.28515625" style="99" customWidth="1"/>
    <col min="11791" max="11791" width="14.140625" style="99" customWidth="1"/>
    <col min="11792" max="11792" width="15.140625" style="99" customWidth="1"/>
    <col min="11793" max="11793" width="45.5703125" style="99" customWidth="1"/>
    <col min="11794" max="11794" width="32.28515625" style="99" bestFit="1" customWidth="1"/>
    <col min="11795" max="11795" width="14.7109375" style="99" customWidth="1"/>
    <col min="11796" max="11797" width="19.28515625" style="99" customWidth="1"/>
    <col min="11798" max="11798" width="14.140625" style="99" customWidth="1"/>
    <col min="11799" max="11799" width="15.140625" style="99" customWidth="1"/>
    <col min="11800" max="12009" width="9.140625" style="99" customWidth="1"/>
    <col min="12010" max="12032" width="9.140625" style="99"/>
    <col min="12033" max="12033" width="0.7109375" style="99" customWidth="1"/>
    <col min="12034" max="12034" width="43" style="99" customWidth="1"/>
    <col min="12035" max="12035" width="23.5703125" style="99" customWidth="1"/>
    <col min="12036" max="12036" width="14.7109375" style="99" customWidth="1"/>
    <col min="12037" max="12038" width="19.28515625" style="99" customWidth="1"/>
    <col min="12039" max="12039" width="14.140625" style="99" customWidth="1"/>
    <col min="12040" max="12040" width="15.140625" style="99" customWidth="1"/>
    <col min="12041" max="12041" width="0.140625" style="99" customWidth="1"/>
    <col min="12042" max="12042" width="41.28515625" style="99" customWidth="1"/>
    <col min="12043" max="12043" width="27.7109375" style="99" customWidth="1"/>
    <col min="12044" max="12044" width="20.28515625" style="99" customWidth="1"/>
    <col min="12045" max="12046" width="19.28515625" style="99" customWidth="1"/>
    <col min="12047" max="12047" width="14.140625" style="99" customWidth="1"/>
    <col min="12048" max="12048" width="15.140625" style="99" customWidth="1"/>
    <col min="12049" max="12049" width="45.5703125" style="99" customWidth="1"/>
    <col min="12050" max="12050" width="32.28515625" style="99" bestFit="1" customWidth="1"/>
    <col min="12051" max="12051" width="14.7109375" style="99" customWidth="1"/>
    <col min="12052" max="12053" width="19.28515625" style="99" customWidth="1"/>
    <col min="12054" max="12054" width="14.140625" style="99" customWidth="1"/>
    <col min="12055" max="12055" width="15.140625" style="99" customWidth="1"/>
    <col min="12056" max="12265" width="9.140625" style="99" customWidth="1"/>
    <col min="12266" max="12288" width="9.140625" style="99"/>
    <col min="12289" max="12289" width="0.7109375" style="99" customWidth="1"/>
    <col min="12290" max="12290" width="43" style="99" customWidth="1"/>
    <col min="12291" max="12291" width="23.5703125" style="99" customWidth="1"/>
    <col min="12292" max="12292" width="14.7109375" style="99" customWidth="1"/>
    <col min="12293" max="12294" width="19.28515625" style="99" customWidth="1"/>
    <col min="12295" max="12295" width="14.140625" style="99" customWidth="1"/>
    <col min="12296" max="12296" width="15.140625" style="99" customWidth="1"/>
    <col min="12297" max="12297" width="0.140625" style="99" customWidth="1"/>
    <col min="12298" max="12298" width="41.28515625" style="99" customWidth="1"/>
    <col min="12299" max="12299" width="27.7109375" style="99" customWidth="1"/>
    <col min="12300" max="12300" width="20.28515625" style="99" customWidth="1"/>
    <col min="12301" max="12302" width="19.28515625" style="99" customWidth="1"/>
    <col min="12303" max="12303" width="14.140625" style="99" customWidth="1"/>
    <col min="12304" max="12304" width="15.140625" style="99" customWidth="1"/>
    <col min="12305" max="12305" width="45.5703125" style="99" customWidth="1"/>
    <col min="12306" max="12306" width="32.28515625" style="99" bestFit="1" customWidth="1"/>
    <col min="12307" max="12307" width="14.7109375" style="99" customWidth="1"/>
    <col min="12308" max="12309" width="19.28515625" style="99" customWidth="1"/>
    <col min="12310" max="12310" width="14.140625" style="99" customWidth="1"/>
    <col min="12311" max="12311" width="15.140625" style="99" customWidth="1"/>
    <col min="12312" max="12521" width="9.140625" style="99" customWidth="1"/>
    <col min="12522" max="12544" width="9.140625" style="99"/>
    <col min="12545" max="12545" width="0.7109375" style="99" customWidth="1"/>
    <col min="12546" max="12546" width="43" style="99" customWidth="1"/>
    <col min="12547" max="12547" width="23.5703125" style="99" customWidth="1"/>
    <col min="12548" max="12548" width="14.7109375" style="99" customWidth="1"/>
    <col min="12549" max="12550" width="19.28515625" style="99" customWidth="1"/>
    <col min="12551" max="12551" width="14.140625" style="99" customWidth="1"/>
    <col min="12552" max="12552" width="15.140625" style="99" customWidth="1"/>
    <col min="12553" max="12553" width="0.140625" style="99" customWidth="1"/>
    <col min="12554" max="12554" width="41.28515625" style="99" customWidth="1"/>
    <col min="12555" max="12555" width="27.7109375" style="99" customWidth="1"/>
    <col min="12556" max="12556" width="20.28515625" style="99" customWidth="1"/>
    <col min="12557" max="12558" width="19.28515625" style="99" customWidth="1"/>
    <col min="12559" max="12559" width="14.140625" style="99" customWidth="1"/>
    <col min="12560" max="12560" width="15.140625" style="99" customWidth="1"/>
    <col min="12561" max="12561" width="45.5703125" style="99" customWidth="1"/>
    <col min="12562" max="12562" width="32.28515625" style="99" bestFit="1" customWidth="1"/>
    <col min="12563" max="12563" width="14.7109375" style="99" customWidth="1"/>
    <col min="12564" max="12565" width="19.28515625" style="99" customWidth="1"/>
    <col min="12566" max="12566" width="14.140625" style="99" customWidth="1"/>
    <col min="12567" max="12567" width="15.140625" style="99" customWidth="1"/>
    <col min="12568" max="12777" width="9.140625" style="99" customWidth="1"/>
    <col min="12778" max="12800" width="9.140625" style="99"/>
    <col min="12801" max="12801" width="0.7109375" style="99" customWidth="1"/>
    <col min="12802" max="12802" width="43" style="99" customWidth="1"/>
    <col min="12803" max="12803" width="23.5703125" style="99" customWidth="1"/>
    <col min="12804" max="12804" width="14.7109375" style="99" customWidth="1"/>
    <col min="12805" max="12806" width="19.28515625" style="99" customWidth="1"/>
    <col min="12807" max="12807" width="14.140625" style="99" customWidth="1"/>
    <col min="12808" max="12808" width="15.140625" style="99" customWidth="1"/>
    <col min="12809" max="12809" width="0.140625" style="99" customWidth="1"/>
    <col min="12810" max="12810" width="41.28515625" style="99" customWidth="1"/>
    <col min="12811" max="12811" width="27.7109375" style="99" customWidth="1"/>
    <col min="12812" max="12812" width="20.28515625" style="99" customWidth="1"/>
    <col min="12813" max="12814" width="19.28515625" style="99" customWidth="1"/>
    <col min="12815" max="12815" width="14.140625" style="99" customWidth="1"/>
    <col min="12816" max="12816" width="15.140625" style="99" customWidth="1"/>
    <col min="12817" max="12817" width="45.5703125" style="99" customWidth="1"/>
    <col min="12818" max="12818" width="32.28515625" style="99" bestFit="1" customWidth="1"/>
    <col min="12819" max="12819" width="14.7109375" style="99" customWidth="1"/>
    <col min="12820" max="12821" width="19.28515625" style="99" customWidth="1"/>
    <col min="12822" max="12822" width="14.140625" style="99" customWidth="1"/>
    <col min="12823" max="12823" width="15.140625" style="99" customWidth="1"/>
    <col min="12824" max="13033" width="9.140625" style="99" customWidth="1"/>
    <col min="13034" max="13056" width="9.140625" style="99"/>
    <col min="13057" max="13057" width="0.7109375" style="99" customWidth="1"/>
    <col min="13058" max="13058" width="43" style="99" customWidth="1"/>
    <col min="13059" max="13059" width="23.5703125" style="99" customWidth="1"/>
    <col min="13060" max="13060" width="14.7109375" style="99" customWidth="1"/>
    <col min="13061" max="13062" width="19.28515625" style="99" customWidth="1"/>
    <col min="13063" max="13063" width="14.140625" style="99" customWidth="1"/>
    <col min="13064" max="13064" width="15.140625" style="99" customWidth="1"/>
    <col min="13065" max="13065" width="0.140625" style="99" customWidth="1"/>
    <col min="13066" max="13066" width="41.28515625" style="99" customWidth="1"/>
    <col min="13067" max="13067" width="27.7109375" style="99" customWidth="1"/>
    <col min="13068" max="13068" width="20.28515625" style="99" customWidth="1"/>
    <col min="13069" max="13070" width="19.28515625" style="99" customWidth="1"/>
    <col min="13071" max="13071" width="14.140625" style="99" customWidth="1"/>
    <col min="13072" max="13072" width="15.140625" style="99" customWidth="1"/>
    <col min="13073" max="13073" width="45.5703125" style="99" customWidth="1"/>
    <col min="13074" max="13074" width="32.28515625" style="99" bestFit="1" customWidth="1"/>
    <col min="13075" max="13075" width="14.7109375" style="99" customWidth="1"/>
    <col min="13076" max="13077" width="19.28515625" style="99" customWidth="1"/>
    <col min="13078" max="13078" width="14.140625" style="99" customWidth="1"/>
    <col min="13079" max="13079" width="15.140625" style="99" customWidth="1"/>
    <col min="13080" max="13289" width="9.140625" style="99" customWidth="1"/>
    <col min="13290" max="13312" width="9.140625" style="99"/>
    <col min="13313" max="13313" width="0.7109375" style="99" customWidth="1"/>
    <col min="13314" max="13314" width="43" style="99" customWidth="1"/>
    <col min="13315" max="13315" width="23.5703125" style="99" customWidth="1"/>
    <col min="13316" max="13316" width="14.7109375" style="99" customWidth="1"/>
    <col min="13317" max="13318" width="19.28515625" style="99" customWidth="1"/>
    <col min="13319" max="13319" width="14.140625" style="99" customWidth="1"/>
    <col min="13320" max="13320" width="15.140625" style="99" customWidth="1"/>
    <col min="13321" max="13321" width="0.140625" style="99" customWidth="1"/>
    <col min="13322" max="13322" width="41.28515625" style="99" customWidth="1"/>
    <col min="13323" max="13323" width="27.7109375" style="99" customWidth="1"/>
    <col min="13324" max="13324" width="20.28515625" style="99" customWidth="1"/>
    <col min="13325" max="13326" width="19.28515625" style="99" customWidth="1"/>
    <col min="13327" max="13327" width="14.140625" style="99" customWidth="1"/>
    <col min="13328" max="13328" width="15.140625" style="99" customWidth="1"/>
    <col min="13329" max="13329" width="45.5703125" style="99" customWidth="1"/>
    <col min="13330" max="13330" width="32.28515625" style="99" bestFit="1" customWidth="1"/>
    <col min="13331" max="13331" width="14.7109375" style="99" customWidth="1"/>
    <col min="13332" max="13333" width="19.28515625" style="99" customWidth="1"/>
    <col min="13334" max="13334" width="14.140625" style="99" customWidth="1"/>
    <col min="13335" max="13335" width="15.140625" style="99" customWidth="1"/>
    <col min="13336" max="13545" width="9.140625" style="99" customWidth="1"/>
    <col min="13546" max="13568" width="9.140625" style="99"/>
    <col min="13569" max="13569" width="0.7109375" style="99" customWidth="1"/>
    <col min="13570" max="13570" width="43" style="99" customWidth="1"/>
    <col min="13571" max="13571" width="23.5703125" style="99" customWidth="1"/>
    <col min="13572" max="13572" width="14.7109375" style="99" customWidth="1"/>
    <col min="13573" max="13574" width="19.28515625" style="99" customWidth="1"/>
    <col min="13575" max="13575" width="14.140625" style="99" customWidth="1"/>
    <col min="13576" max="13576" width="15.140625" style="99" customWidth="1"/>
    <col min="13577" max="13577" width="0.140625" style="99" customWidth="1"/>
    <col min="13578" max="13578" width="41.28515625" style="99" customWidth="1"/>
    <col min="13579" max="13579" width="27.7109375" style="99" customWidth="1"/>
    <col min="13580" max="13580" width="20.28515625" style="99" customWidth="1"/>
    <col min="13581" max="13582" width="19.28515625" style="99" customWidth="1"/>
    <col min="13583" max="13583" width="14.140625" style="99" customWidth="1"/>
    <col min="13584" max="13584" width="15.140625" style="99" customWidth="1"/>
    <col min="13585" max="13585" width="45.5703125" style="99" customWidth="1"/>
    <col min="13586" max="13586" width="32.28515625" style="99" bestFit="1" customWidth="1"/>
    <col min="13587" max="13587" width="14.7109375" style="99" customWidth="1"/>
    <col min="13588" max="13589" width="19.28515625" style="99" customWidth="1"/>
    <col min="13590" max="13590" width="14.140625" style="99" customWidth="1"/>
    <col min="13591" max="13591" width="15.140625" style="99" customWidth="1"/>
    <col min="13592" max="13801" width="9.140625" style="99" customWidth="1"/>
    <col min="13802" max="13824" width="9.140625" style="99"/>
    <col min="13825" max="13825" width="0.7109375" style="99" customWidth="1"/>
    <col min="13826" max="13826" width="43" style="99" customWidth="1"/>
    <col min="13827" max="13827" width="23.5703125" style="99" customWidth="1"/>
    <col min="13828" max="13828" width="14.7109375" style="99" customWidth="1"/>
    <col min="13829" max="13830" width="19.28515625" style="99" customWidth="1"/>
    <col min="13831" max="13831" width="14.140625" style="99" customWidth="1"/>
    <col min="13832" max="13832" width="15.140625" style="99" customWidth="1"/>
    <col min="13833" max="13833" width="0.140625" style="99" customWidth="1"/>
    <col min="13834" max="13834" width="41.28515625" style="99" customWidth="1"/>
    <col min="13835" max="13835" width="27.7109375" style="99" customWidth="1"/>
    <col min="13836" max="13836" width="20.28515625" style="99" customWidth="1"/>
    <col min="13837" max="13838" width="19.28515625" style="99" customWidth="1"/>
    <col min="13839" max="13839" width="14.140625" style="99" customWidth="1"/>
    <col min="13840" max="13840" width="15.140625" style="99" customWidth="1"/>
    <col min="13841" max="13841" width="45.5703125" style="99" customWidth="1"/>
    <col min="13842" max="13842" width="32.28515625" style="99" bestFit="1" customWidth="1"/>
    <col min="13843" max="13843" width="14.7109375" style="99" customWidth="1"/>
    <col min="13844" max="13845" width="19.28515625" style="99" customWidth="1"/>
    <col min="13846" max="13846" width="14.140625" style="99" customWidth="1"/>
    <col min="13847" max="13847" width="15.140625" style="99" customWidth="1"/>
    <col min="13848" max="14057" width="9.140625" style="99" customWidth="1"/>
    <col min="14058" max="14080" width="9.140625" style="99"/>
    <col min="14081" max="14081" width="0.7109375" style="99" customWidth="1"/>
    <col min="14082" max="14082" width="43" style="99" customWidth="1"/>
    <col min="14083" max="14083" width="23.5703125" style="99" customWidth="1"/>
    <col min="14084" max="14084" width="14.7109375" style="99" customWidth="1"/>
    <col min="14085" max="14086" width="19.28515625" style="99" customWidth="1"/>
    <col min="14087" max="14087" width="14.140625" style="99" customWidth="1"/>
    <col min="14088" max="14088" width="15.140625" style="99" customWidth="1"/>
    <col min="14089" max="14089" width="0.140625" style="99" customWidth="1"/>
    <col min="14090" max="14090" width="41.28515625" style="99" customWidth="1"/>
    <col min="14091" max="14091" width="27.7109375" style="99" customWidth="1"/>
    <col min="14092" max="14092" width="20.28515625" style="99" customWidth="1"/>
    <col min="14093" max="14094" width="19.28515625" style="99" customWidth="1"/>
    <col min="14095" max="14095" width="14.140625" style="99" customWidth="1"/>
    <col min="14096" max="14096" width="15.140625" style="99" customWidth="1"/>
    <col min="14097" max="14097" width="45.5703125" style="99" customWidth="1"/>
    <col min="14098" max="14098" width="32.28515625" style="99" bestFit="1" customWidth="1"/>
    <col min="14099" max="14099" width="14.7109375" style="99" customWidth="1"/>
    <col min="14100" max="14101" width="19.28515625" style="99" customWidth="1"/>
    <col min="14102" max="14102" width="14.140625" style="99" customWidth="1"/>
    <col min="14103" max="14103" width="15.140625" style="99" customWidth="1"/>
    <col min="14104" max="14313" width="9.140625" style="99" customWidth="1"/>
    <col min="14314" max="14336" width="9.140625" style="99"/>
    <col min="14337" max="14337" width="0.7109375" style="99" customWidth="1"/>
    <col min="14338" max="14338" width="43" style="99" customWidth="1"/>
    <col min="14339" max="14339" width="23.5703125" style="99" customWidth="1"/>
    <col min="14340" max="14340" width="14.7109375" style="99" customWidth="1"/>
    <col min="14341" max="14342" width="19.28515625" style="99" customWidth="1"/>
    <col min="14343" max="14343" width="14.140625" style="99" customWidth="1"/>
    <col min="14344" max="14344" width="15.140625" style="99" customWidth="1"/>
    <col min="14345" max="14345" width="0.140625" style="99" customWidth="1"/>
    <col min="14346" max="14346" width="41.28515625" style="99" customWidth="1"/>
    <col min="14347" max="14347" width="27.7109375" style="99" customWidth="1"/>
    <col min="14348" max="14348" width="20.28515625" style="99" customWidth="1"/>
    <col min="14349" max="14350" width="19.28515625" style="99" customWidth="1"/>
    <col min="14351" max="14351" width="14.140625" style="99" customWidth="1"/>
    <col min="14352" max="14352" width="15.140625" style="99" customWidth="1"/>
    <col min="14353" max="14353" width="45.5703125" style="99" customWidth="1"/>
    <col min="14354" max="14354" width="32.28515625" style="99" bestFit="1" customWidth="1"/>
    <col min="14355" max="14355" width="14.7109375" style="99" customWidth="1"/>
    <col min="14356" max="14357" width="19.28515625" style="99" customWidth="1"/>
    <col min="14358" max="14358" width="14.140625" style="99" customWidth="1"/>
    <col min="14359" max="14359" width="15.140625" style="99" customWidth="1"/>
    <col min="14360" max="14569" width="9.140625" style="99" customWidth="1"/>
    <col min="14570" max="14592" width="9.140625" style="99"/>
    <col min="14593" max="14593" width="0.7109375" style="99" customWidth="1"/>
    <col min="14594" max="14594" width="43" style="99" customWidth="1"/>
    <col min="14595" max="14595" width="23.5703125" style="99" customWidth="1"/>
    <col min="14596" max="14596" width="14.7109375" style="99" customWidth="1"/>
    <col min="14597" max="14598" width="19.28515625" style="99" customWidth="1"/>
    <col min="14599" max="14599" width="14.140625" style="99" customWidth="1"/>
    <col min="14600" max="14600" width="15.140625" style="99" customWidth="1"/>
    <col min="14601" max="14601" width="0.140625" style="99" customWidth="1"/>
    <col min="14602" max="14602" width="41.28515625" style="99" customWidth="1"/>
    <col min="14603" max="14603" width="27.7109375" style="99" customWidth="1"/>
    <col min="14604" max="14604" width="20.28515625" style="99" customWidth="1"/>
    <col min="14605" max="14606" width="19.28515625" style="99" customWidth="1"/>
    <col min="14607" max="14607" width="14.140625" style="99" customWidth="1"/>
    <col min="14608" max="14608" width="15.140625" style="99" customWidth="1"/>
    <col min="14609" max="14609" width="45.5703125" style="99" customWidth="1"/>
    <col min="14610" max="14610" width="32.28515625" style="99" bestFit="1" customWidth="1"/>
    <col min="14611" max="14611" width="14.7109375" style="99" customWidth="1"/>
    <col min="14612" max="14613" width="19.28515625" style="99" customWidth="1"/>
    <col min="14614" max="14614" width="14.140625" style="99" customWidth="1"/>
    <col min="14615" max="14615" width="15.140625" style="99" customWidth="1"/>
    <col min="14616" max="14825" width="9.140625" style="99" customWidth="1"/>
    <col min="14826" max="14848" width="9.140625" style="99"/>
    <col min="14849" max="14849" width="0.7109375" style="99" customWidth="1"/>
    <col min="14850" max="14850" width="43" style="99" customWidth="1"/>
    <col min="14851" max="14851" width="23.5703125" style="99" customWidth="1"/>
    <col min="14852" max="14852" width="14.7109375" style="99" customWidth="1"/>
    <col min="14853" max="14854" width="19.28515625" style="99" customWidth="1"/>
    <col min="14855" max="14855" width="14.140625" style="99" customWidth="1"/>
    <col min="14856" max="14856" width="15.140625" style="99" customWidth="1"/>
    <col min="14857" max="14857" width="0.140625" style="99" customWidth="1"/>
    <col min="14858" max="14858" width="41.28515625" style="99" customWidth="1"/>
    <col min="14859" max="14859" width="27.7109375" style="99" customWidth="1"/>
    <col min="14860" max="14860" width="20.28515625" style="99" customWidth="1"/>
    <col min="14861" max="14862" width="19.28515625" style="99" customWidth="1"/>
    <col min="14863" max="14863" width="14.140625" style="99" customWidth="1"/>
    <col min="14864" max="14864" width="15.140625" style="99" customWidth="1"/>
    <col min="14865" max="14865" width="45.5703125" style="99" customWidth="1"/>
    <col min="14866" max="14866" width="32.28515625" style="99" bestFit="1" customWidth="1"/>
    <col min="14867" max="14867" width="14.7109375" style="99" customWidth="1"/>
    <col min="14868" max="14869" width="19.28515625" style="99" customWidth="1"/>
    <col min="14870" max="14870" width="14.140625" style="99" customWidth="1"/>
    <col min="14871" max="14871" width="15.140625" style="99" customWidth="1"/>
    <col min="14872" max="15081" width="9.140625" style="99" customWidth="1"/>
    <col min="15082" max="15104" width="9.140625" style="99"/>
    <col min="15105" max="15105" width="0.7109375" style="99" customWidth="1"/>
    <col min="15106" max="15106" width="43" style="99" customWidth="1"/>
    <col min="15107" max="15107" width="23.5703125" style="99" customWidth="1"/>
    <col min="15108" max="15108" width="14.7109375" style="99" customWidth="1"/>
    <col min="15109" max="15110" width="19.28515625" style="99" customWidth="1"/>
    <col min="15111" max="15111" width="14.140625" style="99" customWidth="1"/>
    <col min="15112" max="15112" width="15.140625" style="99" customWidth="1"/>
    <col min="15113" max="15113" width="0.140625" style="99" customWidth="1"/>
    <col min="15114" max="15114" width="41.28515625" style="99" customWidth="1"/>
    <col min="15115" max="15115" width="27.7109375" style="99" customWidth="1"/>
    <col min="15116" max="15116" width="20.28515625" style="99" customWidth="1"/>
    <col min="15117" max="15118" width="19.28515625" style="99" customWidth="1"/>
    <col min="15119" max="15119" width="14.140625" style="99" customWidth="1"/>
    <col min="15120" max="15120" width="15.140625" style="99" customWidth="1"/>
    <col min="15121" max="15121" width="45.5703125" style="99" customWidth="1"/>
    <col min="15122" max="15122" width="32.28515625" style="99" bestFit="1" customWidth="1"/>
    <col min="15123" max="15123" width="14.7109375" style="99" customWidth="1"/>
    <col min="15124" max="15125" width="19.28515625" style="99" customWidth="1"/>
    <col min="15126" max="15126" width="14.140625" style="99" customWidth="1"/>
    <col min="15127" max="15127" width="15.140625" style="99" customWidth="1"/>
    <col min="15128" max="15337" width="9.140625" style="99" customWidth="1"/>
    <col min="15338" max="15360" width="9.140625" style="99"/>
    <col min="15361" max="15361" width="0.7109375" style="99" customWidth="1"/>
    <col min="15362" max="15362" width="43" style="99" customWidth="1"/>
    <col min="15363" max="15363" width="23.5703125" style="99" customWidth="1"/>
    <col min="15364" max="15364" width="14.7109375" style="99" customWidth="1"/>
    <col min="15365" max="15366" width="19.28515625" style="99" customWidth="1"/>
    <col min="15367" max="15367" width="14.140625" style="99" customWidth="1"/>
    <col min="15368" max="15368" width="15.140625" style="99" customWidth="1"/>
    <col min="15369" max="15369" width="0.140625" style="99" customWidth="1"/>
    <col min="15370" max="15370" width="41.28515625" style="99" customWidth="1"/>
    <col min="15371" max="15371" width="27.7109375" style="99" customWidth="1"/>
    <col min="15372" max="15372" width="20.28515625" style="99" customWidth="1"/>
    <col min="15373" max="15374" width="19.28515625" style="99" customWidth="1"/>
    <col min="15375" max="15375" width="14.140625" style="99" customWidth="1"/>
    <col min="15376" max="15376" width="15.140625" style="99" customWidth="1"/>
    <col min="15377" max="15377" width="45.5703125" style="99" customWidth="1"/>
    <col min="15378" max="15378" width="32.28515625" style="99" bestFit="1" customWidth="1"/>
    <col min="15379" max="15379" width="14.7109375" style="99" customWidth="1"/>
    <col min="15380" max="15381" width="19.28515625" style="99" customWidth="1"/>
    <col min="15382" max="15382" width="14.140625" style="99" customWidth="1"/>
    <col min="15383" max="15383" width="15.140625" style="99" customWidth="1"/>
    <col min="15384" max="15593" width="9.140625" style="99" customWidth="1"/>
    <col min="15594" max="15616" width="9.140625" style="99"/>
    <col min="15617" max="15617" width="0.7109375" style="99" customWidth="1"/>
    <col min="15618" max="15618" width="43" style="99" customWidth="1"/>
    <col min="15619" max="15619" width="23.5703125" style="99" customWidth="1"/>
    <col min="15620" max="15620" width="14.7109375" style="99" customWidth="1"/>
    <col min="15621" max="15622" width="19.28515625" style="99" customWidth="1"/>
    <col min="15623" max="15623" width="14.140625" style="99" customWidth="1"/>
    <col min="15624" max="15624" width="15.140625" style="99" customWidth="1"/>
    <col min="15625" max="15625" width="0.140625" style="99" customWidth="1"/>
    <col min="15626" max="15626" width="41.28515625" style="99" customWidth="1"/>
    <col min="15627" max="15627" width="27.7109375" style="99" customWidth="1"/>
    <col min="15628" max="15628" width="20.28515625" style="99" customWidth="1"/>
    <col min="15629" max="15630" width="19.28515625" style="99" customWidth="1"/>
    <col min="15631" max="15631" width="14.140625" style="99" customWidth="1"/>
    <col min="15632" max="15632" width="15.140625" style="99" customWidth="1"/>
    <col min="15633" max="15633" width="45.5703125" style="99" customWidth="1"/>
    <col min="15634" max="15634" width="32.28515625" style="99" bestFit="1" customWidth="1"/>
    <col min="15635" max="15635" width="14.7109375" style="99" customWidth="1"/>
    <col min="15636" max="15637" width="19.28515625" style="99" customWidth="1"/>
    <col min="15638" max="15638" width="14.140625" style="99" customWidth="1"/>
    <col min="15639" max="15639" width="15.140625" style="99" customWidth="1"/>
    <col min="15640" max="15849" width="9.140625" style="99" customWidth="1"/>
    <col min="15850" max="15872" width="9.140625" style="99"/>
    <col min="15873" max="15873" width="0.7109375" style="99" customWidth="1"/>
    <col min="15874" max="15874" width="43" style="99" customWidth="1"/>
    <col min="15875" max="15875" width="23.5703125" style="99" customWidth="1"/>
    <col min="15876" max="15876" width="14.7109375" style="99" customWidth="1"/>
    <col min="15877" max="15878" width="19.28515625" style="99" customWidth="1"/>
    <col min="15879" max="15879" width="14.140625" style="99" customWidth="1"/>
    <col min="15880" max="15880" width="15.140625" style="99" customWidth="1"/>
    <col min="15881" max="15881" width="0.140625" style="99" customWidth="1"/>
    <col min="15882" max="15882" width="41.28515625" style="99" customWidth="1"/>
    <col min="15883" max="15883" width="27.7109375" style="99" customWidth="1"/>
    <col min="15884" max="15884" width="20.28515625" style="99" customWidth="1"/>
    <col min="15885" max="15886" width="19.28515625" style="99" customWidth="1"/>
    <col min="15887" max="15887" width="14.140625" style="99" customWidth="1"/>
    <col min="15888" max="15888" width="15.140625" style="99" customWidth="1"/>
    <col min="15889" max="15889" width="45.5703125" style="99" customWidth="1"/>
    <col min="15890" max="15890" width="32.28515625" style="99" bestFit="1" customWidth="1"/>
    <col min="15891" max="15891" width="14.7109375" style="99" customWidth="1"/>
    <col min="15892" max="15893" width="19.28515625" style="99" customWidth="1"/>
    <col min="15894" max="15894" width="14.140625" style="99" customWidth="1"/>
    <col min="15895" max="15895" width="15.140625" style="99" customWidth="1"/>
    <col min="15896" max="16105" width="9.140625" style="99" customWidth="1"/>
    <col min="16106" max="16128" width="9.140625" style="99"/>
    <col min="16129" max="16129" width="0.7109375" style="99" customWidth="1"/>
    <col min="16130" max="16130" width="43" style="99" customWidth="1"/>
    <col min="16131" max="16131" width="23.5703125" style="99" customWidth="1"/>
    <col min="16132" max="16132" width="14.7109375" style="99" customWidth="1"/>
    <col min="16133" max="16134" width="19.28515625" style="99" customWidth="1"/>
    <col min="16135" max="16135" width="14.140625" style="99" customWidth="1"/>
    <col min="16136" max="16136" width="15.140625" style="99" customWidth="1"/>
    <col min="16137" max="16137" width="0.140625" style="99" customWidth="1"/>
    <col min="16138" max="16138" width="41.28515625" style="99" customWidth="1"/>
    <col min="16139" max="16139" width="27.7109375" style="99" customWidth="1"/>
    <col min="16140" max="16140" width="20.28515625" style="99" customWidth="1"/>
    <col min="16141" max="16142" width="19.28515625" style="99" customWidth="1"/>
    <col min="16143" max="16143" width="14.140625" style="99" customWidth="1"/>
    <col min="16144" max="16144" width="15.140625" style="99" customWidth="1"/>
    <col min="16145" max="16145" width="45.5703125" style="99" customWidth="1"/>
    <col min="16146" max="16146" width="32.28515625" style="99" bestFit="1" customWidth="1"/>
    <col min="16147" max="16147" width="14.7109375" style="99" customWidth="1"/>
    <col min="16148" max="16149" width="19.28515625" style="99" customWidth="1"/>
    <col min="16150" max="16150" width="14.140625" style="99" customWidth="1"/>
    <col min="16151" max="16151" width="15.140625" style="99" customWidth="1"/>
    <col min="16152" max="16361" width="9.140625" style="99" customWidth="1"/>
    <col min="16362" max="16384" width="9.140625" style="99"/>
  </cols>
  <sheetData>
    <row r="1" spans="1:23" ht="12.75" customHeight="1" x14ac:dyDescent="0.25">
      <c r="A1" s="70"/>
      <c r="B1" s="121"/>
      <c r="C1" s="96"/>
      <c r="D1" s="96"/>
      <c r="E1" s="96"/>
      <c r="F1" s="96"/>
      <c r="G1" s="213" t="s">
        <v>192</v>
      </c>
      <c r="H1" s="213"/>
      <c r="I1" s="96"/>
      <c r="J1" s="121"/>
      <c r="K1" s="96"/>
      <c r="L1" s="96"/>
      <c r="M1" s="96"/>
      <c r="N1" s="96"/>
      <c r="O1" s="213"/>
      <c r="P1" s="213"/>
      <c r="Q1" s="121"/>
      <c r="R1" s="96"/>
      <c r="S1" s="96"/>
      <c r="T1" s="96"/>
      <c r="U1" s="96"/>
      <c r="V1" s="213"/>
      <c r="W1" s="213"/>
    </row>
    <row r="2" spans="1:23" ht="79.5" customHeight="1" x14ac:dyDescent="0.25">
      <c r="A2" s="70"/>
      <c r="B2" s="226" t="s">
        <v>193</v>
      </c>
      <c r="C2" s="226"/>
      <c r="D2" s="226"/>
      <c r="E2" s="226"/>
      <c r="F2" s="226"/>
      <c r="G2" s="226"/>
      <c r="H2" s="226"/>
      <c r="I2" s="226"/>
      <c r="J2" s="214" t="s">
        <v>193</v>
      </c>
      <c r="K2" s="214"/>
      <c r="L2" s="214"/>
      <c r="M2" s="214"/>
      <c r="N2" s="214"/>
      <c r="O2" s="214"/>
      <c r="P2" s="214"/>
      <c r="Q2" s="214" t="s">
        <v>193</v>
      </c>
      <c r="R2" s="214"/>
      <c r="S2" s="214"/>
      <c r="T2" s="214"/>
      <c r="U2" s="214"/>
      <c r="V2" s="214"/>
      <c r="W2" s="214"/>
    </row>
    <row r="3" spans="1:23" ht="12.75" customHeight="1" x14ac:dyDescent="0.25">
      <c r="A3" s="70"/>
      <c r="B3" s="70"/>
      <c r="C3" s="96"/>
      <c r="D3" s="96"/>
      <c r="E3" s="96"/>
      <c r="F3" s="96"/>
      <c r="G3" s="96"/>
      <c r="H3" s="96"/>
      <c r="I3" s="96"/>
      <c r="J3" s="70"/>
      <c r="K3" s="96"/>
      <c r="L3" s="96"/>
      <c r="M3" s="96"/>
      <c r="N3" s="96"/>
      <c r="O3" s="96"/>
      <c r="P3" s="96"/>
      <c r="Q3" s="70"/>
      <c r="R3" s="96"/>
      <c r="S3" s="96"/>
      <c r="T3" s="96"/>
      <c r="U3" s="96"/>
      <c r="V3" s="96"/>
      <c r="W3" s="96"/>
    </row>
    <row r="4" spans="1:23" ht="12" customHeight="1" x14ac:dyDescent="0.25">
      <c r="A4" s="70"/>
      <c r="B4" s="137"/>
      <c r="C4" s="96"/>
      <c r="D4" s="96"/>
      <c r="E4" s="96"/>
      <c r="F4" s="96"/>
      <c r="G4" s="96"/>
      <c r="H4" s="138" t="s">
        <v>515</v>
      </c>
      <c r="I4" s="96"/>
      <c r="J4" s="137"/>
      <c r="K4" s="96"/>
      <c r="L4" s="96"/>
      <c r="M4" s="96"/>
      <c r="N4" s="96"/>
      <c r="O4" s="96"/>
      <c r="P4" s="138" t="s">
        <v>515</v>
      </c>
      <c r="Q4" s="137"/>
      <c r="R4" s="96"/>
      <c r="S4" s="96"/>
      <c r="T4" s="96"/>
      <c r="U4" s="96"/>
      <c r="V4" s="96"/>
      <c r="W4" s="138" t="s">
        <v>515</v>
      </c>
    </row>
    <row r="5" spans="1:23" ht="24.75" customHeight="1" x14ac:dyDescent="0.25">
      <c r="A5" s="70"/>
      <c r="B5" s="211" t="s">
        <v>1</v>
      </c>
      <c r="C5" s="212" t="s">
        <v>508</v>
      </c>
      <c r="D5" s="212"/>
      <c r="E5" s="212"/>
      <c r="F5" s="212"/>
      <c r="G5" s="212"/>
      <c r="H5" s="212"/>
      <c r="I5" s="96"/>
      <c r="J5" s="211" t="s">
        <v>1</v>
      </c>
      <c r="K5" s="211" t="s">
        <v>538</v>
      </c>
      <c r="L5" s="212"/>
      <c r="M5" s="212"/>
      <c r="N5" s="212"/>
      <c r="O5" s="212"/>
      <c r="P5" s="212"/>
      <c r="Q5" s="211" t="s">
        <v>1</v>
      </c>
      <c r="R5" s="211" t="s">
        <v>539</v>
      </c>
      <c r="S5" s="211"/>
      <c r="T5" s="211"/>
      <c r="U5" s="211"/>
      <c r="V5" s="211"/>
      <c r="W5" s="211"/>
    </row>
    <row r="6" spans="1:23" ht="166.5" customHeight="1" x14ac:dyDescent="0.25">
      <c r="A6" s="70"/>
      <c r="B6" s="211"/>
      <c r="C6" s="124" t="s">
        <v>2</v>
      </c>
      <c r="D6" s="124" t="s">
        <v>3</v>
      </c>
      <c r="E6" s="124" t="s">
        <v>510</v>
      </c>
      <c r="F6" s="124" t="s">
        <v>511</v>
      </c>
      <c r="G6" s="124" t="s">
        <v>6</v>
      </c>
      <c r="H6" s="124" t="s">
        <v>512</v>
      </c>
      <c r="I6" s="96"/>
      <c r="J6" s="211"/>
      <c r="K6" s="124" t="s">
        <v>2</v>
      </c>
      <c r="L6" s="124" t="s">
        <v>3</v>
      </c>
      <c r="M6" s="124" t="s">
        <v>510</v>
      </c>
      <c r="N6" s="124" t="s">
        <v>511</v>
      </c>
      <c r="O6" s="124" t="s">
        <v>6</v>
      </c>
      <c r="P6" s="124" t="s">
        <v>512</v>
      </c>
      <c r="Q6" s="211"/>
      <c r="R6" s="124" t="s">
        <v>2</v>
      </c>
      <c r="S6" s="124" t="s">
        <v>3</v>
      </c>
      <c r="T6" s="124" t="s">
        <v>510</v>
      </c>
      <c r="U6" s="124" t="s">
        <v>511</v>
      </c>
      <c r="V6" s="124" t="s">
        <v>6</v>
      </c>
      <c r="W6" s="124" t="s">
        <v>512</v>
      </c>
    </row>
    <row r="7" spans="1:23" s="142" customFormat="1" ht="15" customHeight="1" x14ac:dyDescent="0.25">
      <c r="A7" s="74"/>
      <c r="B7" s="75" t="s">
        <v>109</v>
      </c>
      <c r="C7" s="76">
        <v>5873.1</v>
      </c>
      <c r="D7" s="76">
        <v>5873.1</v>
      </c>
      <c r="E7" s="76">
        <v>5873.1</v>
      </c>
      <c r="F7" s="76">
        <v>5873.1</v>
      </c>
      <c r="G7" s="77">
        <v>100</v>
      </c>
      <c r="H7" s="77">
        <v>100</v>
      </c>
      <c r="I7" s="139"/>
      <c r="J7" s="75" t="s">
        <v>109</v>
      </c>
      <c r="K7" s="76">
        <v>5873.1</v>
      </c>
      <c r="L7" s="76">
        <v>5873.1</v>
      </c>
      <c r="M7" s="76">
        <v>5873.1</v>
      </c>
      <c r="N7" s="76">
        <v>5873.1</v>
      </c>
      <c r="O7" s="77">
        <v>100</v>
      </c>
      <c r="P7" s="77">
        <v>100</v>
      </c>
      <c r="Q7" s="75" t="s">
        <v>109</v>
      </c>
      <c r="R7" s="140">
        <v>0</v>
      </c>
      <c r="S7" s="140">
        <v>0</v>
      </c>
      <c r="T7" s="140">
        <v>0</v>
      </c>
      <c r="U7" s="140">
        <v>0</v>
      </c>
      <c r="V7" s="141">
        <v>0</v>
      </c>
      <c r="W7" s="141">
        <v>0</v>
      </c>
    </row>
    <row r="8" spans="1:23" ht="15" customHeight="1" x14ac:dyDescent="0.25">
      <c r="A8" s="70"/>
      <c r="B8" s="71" t="s">
        <v>110</v>
      </c>
      <c r="C8" s="72">
        <v>5873.1</v>
      </c>
      <c r="D8" s="72">
        <v>5873.1</v>
      </c>
      <c r="E8" s="72">
        <v>5873.1</v>
      </c>
      <c r="F8" s="72">
        <v>5873.1</v>
      </c>
      <c r="G8" s="73">
        <v>100</v>
      </c>
      <c r="H8" s="73">
        <v>100</v>
      </c>
      <c r="I8" s="96"/>
      <c r="J8" s="71" t="s">
        <v>110</v>
      </c>
      <c r="K8" s="72">
        <v>5873.1</v>
      </c>
      <c r="L8" s="72">
        <v>5873.1</v>
      </c>
      <c r="M8" s="72">
        <v>5873.1</v>
      </c>
      <c r="N8" s="72">
        <v>5873.1</v>
      </c>
      <c r="O8" s="73">
        <v>100</v>
      </c>
      <c r="P8" s="73">
        <v>100</v>
      </c>
      <c r="Q8" s="71" t="s">
        <v>110</v>
      </c>
      <c r="R8" s="143">
        <v>0</v>
      </c>
      <c r="S8" s="143">
        <v>0</v>
      </c>
      <c r="T8" s="143">
        <v>0</v>
      </c>
      <c r="U8" s="143">
        <v>0</v>
      </c>
      <c r="V8" s="144">
        <v>0</v>
      </c>
      <c r="W8" s="144">
        <v>0</v>
      </c>
    </row>
    <row r="9" spans="1:23" s="142" customFormat="1" ht="15" customHeight="1" x14ac:dyDescent="0.25">
      <c r="A9" s="74"/>
      <c r="B9" s="75" t="s">
        <v>69</v>
      </c>
      <c r="C9" s="76">
        <v>15629.2</v>
      </c>
      <c r="D9" s="76">
        <v>15629.2</v>
      </c>
      <c r="E9" s="76">
        <v>15629.2</v>
      </c>
      <c r="F9" s="76">
        <v>15629.2</v>
      </c>
      <c r="G9" s="77">
        <v>100</v>
      </c>
      <c r="H9" s="77">
        <v>100</v>
      </c>
      <c r="I9" s="139"/>
      <c r="J9" s="75" t="s">
        <v>69</v>
      </c>
      <c r="K9" s="76">
        <v>15629.2</v>
      </c>
      <c r="L9" s="76">
        <v>15629.2</v>
      </c>
      <c r="M9" s="76">
        <v>15629.2</v>
      </c>
      <c r="N9" s="76">
        <v>15629.2</v>
      </c>
      <c r="O9" s="77">
        <v>100</v>
      </c>
      <c r="P9" s="77">
        <v>100</v>
      </c>
      <c r="Q9" s="75" t="s">
        <v>69</v>
      </c>
      <c r="R9" s="140">
        <v>0</v>
      </c>
      <c r="S9" s="140">
        <v>0</v>
      </c>
      <c r="T9" s="140">
        <v>0</v>
      </c>
      <c r="U9" s="140">
        <v>0</v>
      </c>
      <c r="V9" s="141">
        <v>0</v>
      </c>
      <c r="W9" s="141">
        <v>0</v>
      </c>
    </row>
    <row r="10" spans="1:23" ht="15" customHeight="1" x14ac:dyDescent="0.25">
      <c r="A10" s="70"/>
      <c r="B10" s="71" t="s">
        <v>70</v>
      </c>
      <c r="C10" s="72">
        <v>15629.2</v>
      </c>
      <c r="D10" s="72">
        <v>15629.2</v>
      </c>
      <c r="E10" s="72">
        <v>15629.2</v>
      </c>
      <c r="F10" s="72">
        <v>15629.2</v>
      </c>
      <c r="G10" s="73">
        <v>100</v>
      </c>
      <c r="H10" s="73">
        <v>100</v>
      </c>
      <c r="I10" s="96"/>
      <c r="J10" s="71" t="s">
        <v>70</v>
      </c>
      <c r="K10" s="72">
        <v>15629.2</v>
      </c>
      <c r="L10" s="72">
        <v>15629.2</v>
      </c>
      <c r="M10" s="72">
        <v>15629.2</v>
      </c>
      <c r="N10" s="72">
        <v>15629.2</v>
      </c>
      <c r="O10" s="73">
        <v>100</v>
      </c>
      <c r="P10" s="73">
        <v>100</v>
      </c>
      <c r="Q10" s="71" t="s">
        <v>70</v>
      </c>
      <c r="R10" s="143">
        <v>0</v>
      </c>
      <c r="S10" s="143">
        <v>0</v>
      </c>
      <c r="T10" s="143">
        <v>0</v>
      </c>
      <c r="U10" s="143">
        <v>0</v>
      </c>
      <c r="V10" s="144">
        <v>0</v>
      </c>
      <c r="W10" s="144">
        <v>0</v>
      </c>
    </row>
    <row r="11" spans="1:23" s="142" customFormat="1" ht="15" customHeight="1" x14ac:dyDescent="0.25">
      <c r="A11" s="74"/>
      <c r="B11" s="75" t="s">
        <v>112</v>
      </c>
      <c r="C11" s="76">
        <v>21301</v>
      </c>
      <c r="D11" s="76">
        <v>21301</v>
      </c>
      <c r="E11" s="76">
        <v>21301</v>
      </c>
      <c r="F11" s="76">
        <v>21301</v>
      </c>
      <c r="G11" s="77">
        <v>100</v>
      </c>
      <c r="H11" s="77">
        <v>100</v>
      </c>
      <c r="I11" s="139"/>
      <c r="J11" s="75" t="s">
        <v>112</v>
      </c>
      <c r="K11" s="76">
        <v>12407.6</v>
      </c>
      <c r="L11" s="76">
        <v>12407.6</v>
      </c>
      <c r="M11" s="76">
        <v>12407.6</v>
      </c>
      <c r="N11" s="76">
        <v>12407.6</v>
      </c>
      <c r="O11" s="77">
        <v>100</v>
      </c>
      <c r="P11" s="77">
        <v>100</v>
      </c>
      <c r="Q11" s="75" t="s">
        <v>112</v>
      </c>
      <c r="R11" s="76">
        <v>8893.4</v>
      </c>
      <c r="S11" s="76">
        <v>8893.4</v>
      </c>
      <c r="T11" s="76">
        <v>8893.4</v>
      </c>
      <c r="U11" s="76">
        <v>8893.4</v>
      </c>
      <c r="V11" s="77">
        <v>100</v>
      </c>
      <c r="W11" s="77">
        <v>100</v>
      </c>
    </row>
    <row r="12" spans="1:23" ht="15" customHeight="1" x14ac:dyDescent="0.25">
      <c r="A12" s="70"/>
      <c r="B12" s="71" t="s">
        <v>113</v>
      </c>
      <c r="C12" s="72">
        <v>21301</v>
      </c>
      <c r="D12" s="72">
        <v>21301</v>
      </c>
      <c r="E12" s="72">
        <v>21301</v>
      </c>
      <c r="F12" s="72">
        <v>21301</v>
      </c>
      <c r="G12" s="73">
        <v>100</v>
      </c>
      <c r="H12" s="73">
        <v>100</v>
      </c>
      <c r="I12" s="96"/>
      <c r="J12" s="71" t="s">
        <v>113</v>
      </c>
      <c r="K12" s="72">
        <v>12407.6</v>
      </c>
      <c r="L12" s="72">
        <v>12407.6</v>
      </c>
      <c r="M12" s="72">
        <v>12407.6</v>
      </c>
      <c r="N12" s="72">
        <v>12407.6</v>
      </c>
      <c r="O12" s="73">
        <v>100</v>
      </c>
      <c r="P12" s="73">
        <v>100</v>
      </c>
      <c r="Q12" s="71" t="s">
        <v>113</v>
      </c>
      <c r="R12" s="72">
        <v>8893.4</v>
      </c>
      <c r="S12" s="72">
        <v>8893.4</v>
      </c>
      <c r="T12" s="72">
        <v>8893.4</v>
      </c>
      <c r="U12" s="72">
        <v>8893.4</v>
      </c>
      <c r="V12" s="73">
        <v>100</v>
      </c>
      <c r="W12" s="73">
        <v>100</v>
      </c>
    </row>
    <row r="13" spans="1:23" s="142" customFormat="1" ht="15" customHeight="1" x14ac:dyDescent="0.25">
      <c r="A13" s="74"/>
      <c r="B13" s="75" t="s">
        <v>87</v>
      </c>
      <c r="C13" s="76">
        <v>6868.74</v>
      </c>
      <c r="D13" s="76">
        <v>6868.74</v>
      </c>
      <c r="E13" s="76">
        <v>6868.74</v>
      </c>
      <c r="F13" s="76">
        <v>6868.7391399999997</v>
      </c>
      <c r="G13" s="77">
        <v>99.999987479508619</v>
      </c>
      <c r="H13" s="77">
        <v>99.999987479508619</v>
      </c>
      <c r="I13" s="139"/>
      <c r="J13" s="75" t="s">
        <v>87</v>
      </c>
      <c r="K13" s="76">
        <v>6868.74</v>
      </c>
      <c r="L13" s="76">
        <v>6868.74</v>
      </c>
      <c r="M13" s="76">
        <v>6868.74</v>
      </c>
      <c r="N13" s="76">
        <v>6868.7391399999997</v>
      </c>
      <c r="O13" s="77">
        <v>99.999987479508619</v>
      </c>
      <c r="P13" s="77">
        <v>99.999987479508619</v>
      </c>
      <c r="Q13" s="75" t="s">
        <v>87</v>
      </c>
      <c r="R13" s="140">
        <v>0</v>
      </c>
      <c r="S13" s="140">
        <v>0</v>
      </c>
      <c r="T13" s="140">
        <v>0</v>
      </c>
      <c r="U13" s="140">
        <v>0</v>
      </c>
      <c r="V13" s="141">
        <v>0</v>
      </c>
      <c r="W13" s="141">
        <v>0</v>
      </c>
    </row>
    <row r="14" spans="1:23" ht="15" customHeight="1" x14ac:dyDescent="0.25">
      <c r="A14" s="70"/>
      <c r="B14" s="71" t="s">
        <v>194</v>
      </c>
      <c r="C14" s="72">
        <v>6868.74</v>
      </c>
      <c r="D14" s="72">
        <v>6868.74</v>
      </c>
      <c r="E14" s="72">
        <v>6868.74</v>
      </c>
      <c r="F14" s="72">
        <v>6868.7391399999997</v>
      </c>
      <c r="G14" s="73">
        <v>99.999987479508619</v>
      </c>
      <c r="H14" s="73">
        <v>99.999987479508619</v>
      </c>
      <c r="I14" s="96"/>
      <c r="J14" s="71" t="s">
        <v>194</v>
      </c>
      <c r="K14" s="72">
        <v>6868.74</v>
      </c>
      <c r="L14" s="72">
        <v>6868.74</v>
      </c>
      <c r="M14" s="72">
        <v>6868.74</v>
      </c>
      <c r="N14" s="72">
        <v>6868.7391399999997</v>
      </c>
      <c r="O14" s="73">
        <v>99.999987479508619</v>
      </c>
      <c r="P14" s="73">
        <v>99.999987479508619</v>
      </c>
      <c r="Q14" s="71" t="s">
        <v>194</v>
      </c>
      <c r="R14" s="143">
        <v>0</v>
      </c>
      <c r="S14" s="143">
        <v>0</v>
      </c>
      <c r="T14" s="143">
        <v>0</v>
      </c>
      <c r="U14" s="143">
        <v>0</v>
      </c>
      <c r="V14" s="144">
        <v>0</v>
      </c>
      <c r="W14" s="144">
        <v>0</v>
      </c>
    </row>
    <row r="15" spans="1:23" s="142" customFormat="1" ht="15" customHeight="1" x14ac:dyDescent="0.25">
      <c r="A15" s="74"/>
      <c r="B15" s="75" t="s">
        <v>195</v>
      </c>
      <c r="C15" s="76">
        <v>15197</v>
      </c>
      <c r="D15" s="76">
        <v>15197</v>
      </c>
      <c r="E15" s="76">
        <v>15197</v>
      </c>
      <c r="F15" s="76">
        <v>15197</v>
      </c>
      <c r="G15" s="77">
        <v>100</v>
      </c>
      <c r="H15" s="77">
        <v>100</v>
      </c>
      <c r="I15" s="139"/>
      <c r="J15" s="75" t="s">
        <v>195</v>
      </c>
      <c r="K15" s="76">
        <v>15197</v>
      </c>
      <c r="L15" s="76">
        <v>15197</v>
      </c>
      <c r="M15" s="76">
        <v>15197</v>
      </c>
      <c r="N15" s="76">
        <v>15197</v>
      </c>
      <c r="O15" s="77">
        <v>100</v>
      </c>
      <c r="P15" s="77">
        <v>100</v>
      </c>
      <c r="Q15" s="75" t="s">
        <v>195</v>
      </c>
      <c r="R15" s="140">
        <v>0</v>
      </c>
      <c r="S15" s="140">
        <v>0</v>
      </c>
      <c r="T15" s="140">
        <v>0</v>
      </c>
      <c r="U15" s="140">
        <v>0</v>
      </c>
      <c r="V15" s="141">
        <v>0</v>
      </c>
      <c r="W15" s="141">
        <v>0</v>
      </c>
    </row>
    <row r="16" spans="1:23" ht="15" customHeight="1" x14ac:dyDescent="0.25">
      <c r="A16" s="70"/>
      <c r="B16" s="71" t="s">
        <v>196</v>
      </c>
      <c r="C16" s="72">
        <v>15197</v>
      </c>
      <c r="D16" s="72">
        <v>15197</v>
      </c>
      <c r="E16" s="72">
        <v>15197</v>
      </c>
      <c r="F16" s="72">
        <v>15197</v>
      </c>
      <c r="G16" s="73">
        <v>100</v>
      </c>
      <c r="H16" s="73">
        <v>100</v>
      </c>
      <c r="I16" s="96"/>
      <c r="J16" s="71" t="s">
        <v>196</v>
      </c>
      <c r="K16" s="72">
        <v>15197</v>
      </c>
      <c r="L16" s="72">
        <v>15197</v>
      </c>
      <c r="M16" s="72">
        <v>15197</v>
      </c>
      <c r="N16" s="72">
        <v>15197</v>
      </c>
      <c r="O16" s="73">
        <v>100</v>
      </c>
      <c r="P16" s="73">
        <v>100</v>
      </c>
      <c r="Q16" s="71" t="s">
        <v>196</v>
      </c>
      <c r="R16" s="143">
        <v>0</v>
      </c>
      <c r="S16" s="143">
        <v>0</v>
      </c>
      <c r="T16" s="143">
        <v>0</v>
      </c>
      <c r="U16" s="143">
        <v>0</v>
      </c>
      <c r="V16" s="144">
        <v>0</v>
      </c>
      <c r="W16" s="144">
        <v>0</v>
      </c>
    </row>
    <row r="17" spans="1:23" s="142" customFormat="1" ht="15" customHeight="1" x14ac:dyDescent="0.25">
      <c r="A17" s="74"/>
      <c r="B17" s="75" t="s">
        <v>197</v>
      </c>
      <c r="C17" s="76">
        <v>13420.9</v>
      </c>
      <c r="D17" s="76">
        <v>13420.9</v>
      </c>
      <c r="E17" s="76">
        <v>13420.9</v>
      </c>
      <c r="F17" s="76">
        <v>13420.9</v>
      </c>
      <c r="G17" s="77">
        <v>100</v>
      </c>
      <c r="H17" s="77">
        <v>100</v>
      </c>
      <c r="I17" s="139"/>
      <c r="J17" s="75" t="s">
        <v>197</v>
      </c>
      <c r="K17" s="76">
        <v>6312.3</v>
      </c>
      <c r="L17" s="76">
        <v>6312.3</v>
      </c>
      <c r="M17" s="76">
        <v>6312.3</v>
      </c>
      <c r="N17" s="76">
        <v>6312.3</v>
      </c>
      <c r="O17" s="77">
        <v>100</v>
      </c>
      <c r="P17" s="77">
        <v>100</v>
      </c>
      <c r="Q17" s="75" t="s">
        <v>197</v>
      </c>
      <c r="R17" s="76">
        <v>7108.6</v>
      </c>
      <c r="S17" s="76">
        <v>7108.6</v>
      </c>
      <c r="T17" s="76">
        <v>7108.6</v>
      </c>
      <c r="U17" s="76">
        <v>7108.6</v>
      </c>
      <c r="V17" s="77">
        <v>100</v>
      </c>
      <c r="W17" s="77">
        <v>100</v>
      </c>
    </row>
    <row r="18" spans="1:23" ht="15" customHeight="1" x14ac:dyDescent="0.25">
      <c r="A18" s="70"/>
      <c r="B18" s="71" t="s">
        <v>198</v>
      </c>
      <c r="C18" s="72">
        <v>13420.9</v>
      </c>
      <c r="D18" s="72">
        <v>13420.9</v>
      </c>
      <c r="E18" s="72">
        <v>13420.9</v>
      </c>
      <c r="F18" s="72">
        <v>13420.9</v>
      </c>
      <c r="G18" s="73">
        <v>100</v>
      </c>
      <c r="H18" s="73">
        <v>100</v>
      </c>
      <c r="I18" s="96"/>
      <c r="J18" s="71" t="s">
        <v>198</v>
      </c>
      <c r="K18" s="72">
        <v>6312.3</v>
      </c>
      <c r="L18" s="72">
        <v>6312.3</v>
      </c>
      <c r="M18" s="72">
        <v>6312.3</v>
      </c>
      <c r="N18" s="72">
        <v>6312.3</v>
      </c>
      <c r="O18" s="73">
        <v>100</v>
      </c>
      <c r="P18" s="73">
        <v>100</v>
      </c>
      <c r="Q18" s="71" t="s">
        <v>198</v>
      </c>
      <c r="R18" s="72">
        <v>7108.6</v>
      </c>
      <c r="S18" s="72">
        <v>7108.6</v>
      </c>
      <c r="T18" s="72">
        <v>7108.6</v>
      </c>
      <c r="U18" s="72">
        <v>7108.6</v>
      </c>
      <c r="V18" s="73">
        <v>100</v>
      </c>
      <c r="W18" s="73">
        <v>100</v>
      </c>
    </row>
    <row r="19" spans="1:23" s="142" customFormat="1" ht="15" customHeight="1" x14ac:dyDescent="0.25">
      <c r="A19" s="74"/>
      <c r="B19" s="75" t="s">
        <v>71</v>
      </c>
      <c r="C19" s="76">
        <v>12130.46</v>
      </c>
      <c r="D19" s="76">
        <v>12130.46</v>
      </c>
      <c r="E19" s="76">
        <v>12130.46</v>
      </c>
      <c r="F19" s="76">
        <v>12130.46</v>
      </c>
      <c r="G19" s="77">
        <v>100</v>
      </c>
      <c r="H19" s="77">
        <v>100</v>
      </c>
      <c r="I19" s="139"/>
      <c r="J19" s="75" t="s">
        <v>71</v>
      </c>
      <c r="K19" s="76">
        <v>12130.46</v>
      </c>
      <c r="L19" s="76">
        <v>12130.46</v>
      </c>
      <c r="M19" s="76">
        <v>12130.46</v>
      </c>
      <c r="N19" s="76">
        <v>12130.46</v>
      </c>
      <c r="O19" s="77">
        <v>100</v>
      </c>
      <c r="P19" s="77">
        <v>100</v>
      </c>
      <c r="Q19" s="75" t="s">
        <v>71</v>
      </c>
      <c r="R19" s="140">
        <v>0</v>
      </c>
      <c r="S19" s="140">
        <v>0</v>
      </c>
      <c r="T19" s="140">
        <v>0</v>
      </c>
      <c r="U19" s="140">
        <v>0</v>
      </c>
      <c r="V19" s="141">
        <v>0</v>
      </c>
      <c r="W19" s="141">
        <v>0</v>
      </c>
    </row>
    <row r="20" spans="1:23" ht="15" customHeight="1" x14ac:dyDescent="0.25">
      <c r="A20" s="70"/>
      <c r="B20" s="71" t="s">
        <v>199</v>
      </c>
      <c r="C20" s="72">
        <v>12130.46</v>
      </c>
      <c r="D20" s="72">
        <v>12130.46</v>
      </c>
      <c r="E20" s="72">
        <v>12130.46</v>
      </c>
      <c r="F20" s="72">
        <v>12130.46</v>
      </c>
      <c r="G20" s="73">
        <v>100</v>
      </c>
      <c r="H20" s="73">
        <v>100</v>
      </c>
      <c r="I20" s="96"/>
      <c r="J20" s="71" t="s">
        <v>199</v>
      </c>
      <c r="K20" s="72">
        <v>12130.46</v>
      </c>
      <c r="L20" s="72">
        <v>12130.46</v>
      </c>
      <c r="M20" s="72">
        <v>12130.46</v>
      </c>
      <c r="N20" s="72">
        <v>12130.46</v>
      </c>
      <c r="O20" s="73">
        <v>100</v>
      </c>
      <c r="P20" s="73">
        <v>100</v>
      </c>
      <c r="Q20" s="71" t="s">
        <v>199</v>
      </c>
      <c r="R20" s="143">
        <v>0</v>
      </c>
      <c r="S20" s="143">
        <v>0</v>
      </c>
      <c r="T20" s="143">
        <v>0</v>
      </c>
      <c r="U20" s="143">
        <v>0</v>
      </c>
      <c r="V20" s="144">
        <v>0</v>
      </c>
      <c r="W20" s="144">
        <v>0</v>
      </c>
    </row>
    <row r="21" spans="1:23" s="142" customFormat="1" ht="15" customHeight="1" x14ac:dyDescent="0.25">
      <c r="A21" s="74"/>
      <c r="B21" s="75" t="s">
        <v>89</v>
      </c>
      <c r="C21" s="76">
        <v>20279.07849</v>
      </c>
      <c r="D21" s="76">
        <v>20279.07849</v>
      </c>
      <c r="E21" s="76">
        <v>20279.07849</v>
      </c>
      <c r="F21" s="76">
        <v>20279.07849</v>
      </c>
      <c r="G21" s="77">
        <v>100</v>
      </c>
      <c r="H21" s="77">
        <v>100</v>
      </c>
      <c r="I21" s="139"/>
      <c r="J21" s="75" t="s">
        <v>89</v>
      </c>
      <c r="K21" s="76">
        <v>16322.49194</v>
      </c>
      <c r="L21" s="76">
        <v>16322.49194</v>
      </c>
      <c r="M21" s="76">
        <v>16322.49194</v>
      </c>
      <c r="N21" s="76">
        <v>16322.49194</v>
      </c>
      <c r="O21" s="77">
        <v>100</v>
      </c>
      <c r="P21" s="77">
        <v>100</v>
      </c>
      <c r="Q21" s="75" t="s">
        <v>89</v>
      </c>
      <c r="R21" s="76">
        <v>3956.58655</v>
      </c>
      <c r="S21" s="76">
        <v>3956.58655</v>
      </c>
      <c r="T21" s="76">
        <v>3956.58655</v>
      </c>
      <c r="U21" s="76">
        <v>3956.58655</v>
      </c>
      <c r="V21" s="77">
        <v>100</v>
      </c>
      <c r="W21" s="77">
        <v>100</v>
      </c>
    </row>
    <row r="22" spans="1:23" ht="15" customHeight="1" x14ac:dyDescent="0.25">
      <c r="A22" s="70"/>
      <c r="B22" s="71" t="s">
        <v>90</v>
      </c>
      <c r="C22" s="72">
        <v>20279.07849</v>
      </c>
      <c r="D22" s="72">
        <v>20279.07849</v>
      </c>
      <c r="E22" s="72">
        <v>20279.07849</v>
      </c>
      <c r="F22" s="72">
        <v>20279.07849</v>
      </c>
      <c r="G22" s="73">
        <v>100</v>
      </c>
      <c r="H22" s="73">
        <v>100</v>
      </c>
      <c r="I22" s="96"/>
      <c r="J22" s="71" t="s">
        <v>90</v>
      </c>
      <c r="K22" s="72">
        <v>16322.49194</v>
      </c>
      <c r="L22" s="72">
        <v>16322.49194</v>
      </c>
      <c r="M22" s="72">
        <v>16322.49194</v>
      </c>
      <c r="N22" s="72">
        <v>16322.49194</v>
      </c>
      <c r="O22" s="73">
        <v>100</v>
      </c>
      <c r="P22" s="73">
        <v>100</v>
      </c>
      <c r="Q22" s="71" t="s">
        <v>90</v>
      </c>
      <c r="R22" s="72">
        <v>3956.58655</v>
      </c>
      <c r="S22" s="72">
        <v>3956.58655</v>
      </c>
      <c r="T22" s="72">
        <v>3956.58655</v>
      </c>
      <c r="U22" s="72">
        <v>3956.58655</v>
      </c>
      <c r="V22" s="73">
        <v>100</v>
      </c>
      <c r="W22" s="73">
        <v>100</v>
      </c>
    </row>
    <row r="23" spans="1:23" s="142" customFormat="1" ht="15" customHeight="1" x14ac:dyDescent="0.25">
      <c r="A23" s="74"/>
      <c r="B23" s="75" t="s">
        <v>143</v>
      </c>
      <c r="C23" s="76">
        <v>7930.73326</v>
      </c>
      <c r="D23" s="76">
        <v>7930.73326</v>
      </c>
      <c r="E23" s="76">
        <v>7930.73326</v>
      </c>
      <c r="F23" s="76">
        <v>7930.6766500000003</v>
      </c>
      <c r="G23" s="77">
        <v>99.999286194628624</v>
      </c>
      <c r="H23" s="77">
        <v>99.999286194628624</v>
      </c>
      <c r="I23" s="139"/>
      <c r="J23" s="75" t="s">
        <v>143</v>
      </c>
      <c r="K23" s="76">
        <v>7930.73326</v>
      </c>
      <c r="L23" s="76">
        <v>7930.73326</v>
      </c>
      <c r="M23" s="76">
        <v>7930.73326</v>
      </c>
      <c r="N23" s="76">
        <v>7930.6766500000003</v>
      </c>
      <c r="O23" s="77">
        <v>99.999286194628624</v>
      </c>
      <c r="P23" s="77">
        <v>99.999286194628624</v>
      </c>
      <c r="Q23" s="75" t="s">
        <v>143</v>
      </c>
      <c r="R23" s="140">
        <v>0</v>
      </c>
      <c r="S23" s="140">
        <v>0</v>
      </c>
      <c r="T23" s="140">
        <v>0</v>
      </c>
      <c r="U23" s="140">
        <v>0</v>
      </c>
      <c r="V23" s="141">
        <v>0</v>
      </c>
      <c r="W23" s="141">
        <v>0</v>
      </c>
    </row>
    <row r="24" spans="1:23" ht="15" customHeight="1" x14ac:dyDescent="0.25">
      <c r="A24" s="70"/>
      <c r="B24" s="71" t="s">
        <v>144</v>
      </c>
      <c r="C24" s="72">
        <v>7930.73326</v>
      </c>
      <c r="D24" s="72">
        <v>7930.73326</v>
      </c>
      <c r="E24" s="72">
        <v>7930.73326</v>
      </c>
      <c r="F24" s="72">
        <v>7930.6766500000003</v>
      </c>
      <c r="G24" s="73">
        <v>99.999286194628624</v>
      </c>
      <c r="H24" s="73">
        <v>99.999286194628624</v>
      </c>
      <c r="I24" s="96"/>
      <c r="J24" s="71" t="s">
        <v>144</v>
      </c>
      <c r="K24" s="72">
        <v>7930.73326</v>
      </c>
      <c r="L24" s="72">
        <v>7930.73326</v>
      </c>
      <c r="M24" s="72">
        <v>7930.73326</v>
      </c>
      <c r="N24" s="72">
        <v>7930.6766500000003</v>
      </c>
      <c r="O24" s="73">
        <v>99.999286194628624</v>
      </c>
      <c r="P24" s="73">
        <v>99.999286194628624</v>
      </c>
      <c r="Q24" s="71" t="s">
        <v>144</v>
      </c>
      <c r="R24" s="143">
        <v>0</v>
      </c>
      <c r="S24" s="143">
        <v>0</v>
      </c>
      <c r="T24" s="143">
        <v>0</v>
      </c>
      <c r="U24" s="143">
        <v>0</v>
      </c>
      <c r="V24" s="144">
        <v>0</v>
      </c>
      <c r="W24" s="144">
        <v>0</v>
      </c>
    </row>
    <row r="25" spans="1:23" s="142" customFormat="1" ht="15" customHeight="1" x14ac:dyDescent="0.25">
      <c r="A25" s="74"/>
      <c r="B25" s="75" t="s">
        <v>200</v>
      </c>
      <c r="C25" s="76">
        <v>10783.2742</v>
      </c>
      <c r="D25" s="76">
        <v>10783.2742</v>
      </c>
      <c r="E25" s="76">
        <v>10783.2742</v>
      </c>
      <c r="F25" s="76">
        <v>10783.2742</v>
      </c>
      <c r="G25" s="77">
        <v>100</v>
      </c>
      <c r="H25" s="77">
        <v>100</v>
      </c>
      <c r="I25" s="139"/>
      <c r="J25" s="75" t="s">
        <v>200</v>
      </c>
      <c r="K25" s="76">
        <v>10783.2742</v>
      </c>
      <c r="L25" s="76">
        <v>10783.2742</v>
      </c>
      <c r="M25" s="76">
        <v>10783.2742</v>
      </c>
      <c r="N25" s="76">
        <v>10783.2742</v>
      </c>
      <c r="O25" s="77">
        <v>100</v>
      </c>
      <c r="P25" s="77">
        <v>100</v>
      </c>
      <c r="Q25" s="75" t="s">
        <v>200</v>
      </c>
      <c r="R25" s="140">
        <v>0</v>
      </c>
      <c r="S25" s="140">
        <v>0</v>
      </c>
      <c r="T25" s="140">
        <v>0</v>
      </c>
      <c r="U25" s="140">
        <v>0</v>
      </c>
      <c r="V25" s="141">
        <v>0</v>
      </c>
      <c r="W25" s="141">
        <v>0</v>
      </c>
    </row>
    <row r="26" spans="1:23" ht="15" customHeight="1" x14ac:dyDescent="0.25">
      <c r="A26" s="70"/>
      <c r="B26" s="71" t="s">
        <v>201</v>
      </c>
      <c r="C26" s="72">
        <v>10783.2742</v>
      </c>
      <c r="D26" s="72">
        <v>10783.2742</v>
      </c>
      <c r="E26" s="72">
        <v>10783.2742</v>
      </c>
      <c r="F26" s="72">
        <v>10783.2742</v>
      </c>
      <c r="G26" s="73">
        <v>100</v>
      </c>
      <c r="H26" s="73">
        <v>100</v>
      </c>
      <c r="I26" s="96"/>
      <c r="J26" s="71" t="s">
        <v>201</v>
      </c>
      <c r="K26" s="72">
        <v>10783.2742</v>
      </c>
      <c r="L26" s="72">
        <v>10783.2742</v>
      </c>
      <c r="M26" s="72">
        <v>10783.2742</v>
      </c>
      <c r="N26" s="72">
        <v>10783.2742</v>
      </c>
      <c r="O26" s="73">
        <v>100</v>
      </c>
      <c r="P26" s="73">
        <v>100</v>
      </c>
      <c r="Q26" s="71" t="s">
        <v>201</v>
      </c>
      <c r="R26" s="143">
        <v>0</v>
      </c>
      <c r="S26" s="143">
        <v>0</v>
      </c>
      <c r="T26" s="143">
        <v>0</v>
      </c>
      <c r="U26" s="143">
        <v>0</v>
      </c>
      <c r="V26" s="144">
        <v>0</v>
      </c>
      <c r="W26" s="144">
        <v>0</v>
      </c>
    </row>
    <row r="27" spans="1:23" s="142" customFormat="1" ht="15" customHeight="1" x14ac:dyDescent="0.25">
      <c r="A27" s="74"/>
      <c r="B27" s="75" t="s">
        <v>202</v>
      </c>
      <c r="C27" s="76">
        <v>16841.850399999999</v>
      </c>
      <c r="D27" s="76">
        <v>16841.850399999999</v>
      </c>
      <c r="E27" s="76">
        <v>16841.850399999999</v>
      </c>
      <c r="F27" s="76">
        <v>16841.850399999999</v>
      </c>
      <c r="G27" s="77">
        <v>100</v>
      </c>
      <c r="H27" s="77">
        <v>100</v>
      </c>
      <c r="I27" s="139"/>
      <c r="J27" s="75" t="s">
        <v>202</v>
      </c>
      <c r="K27" s="76">
        <v>16841.850399999999</v>
      </c>
      <c r="L27" s="76">
        <v>16841.850399999999</v>
      </c>
      <c r="M27" s="76">
        <v>16841.850399999999</v>
      </c>
      <c r="N27" s="76">
        <v>16841.850399999999</v>
      </c>
      <c r="O27" s="77">
        <v>100</v>
      </c>
      <c r="P27" s="77">
        <v>100</v>
      </c>
      <c r="Q27" s="75" t="s">
        <v>202</v>
      </c>
      <c r="R27" s="140">
        <v>0</v>
      </c>
      <c r="S27" s="140">
        <v>0</v>
      </c>
      <c r="T27" s="140">
        <v>0</v>
      </c>
      <c r="U27" s="140">
        <v>0</v>
      </c>
      <c r="V27" s="141">
        <v>0</v>
      </c>
      <c r="W27" s="141">
        <v>0</v>
      </c>
    </row>
    <row r="28" spans="1:23" ht="15" customHeight="1" x14ac:dyDescent="0.25">
      <c r="A28" s="70"/>
      <c r="B28" s="71" t="s">
        <v>203</v>
      </c>
      <c r="C28" s="72">
        <v>11893.126900000001</v>
      </c>
      <c r="D28" s="72">
        <v>11893.126900000001</v>
      </c>
      <c r="E28" s="72">
        <v>11893.126900000001</v>
      </c>
      <c r="F28" s="72">
        <v>11893.126900000001</v>
      </c>
      <c r="G28" s="73">
        <v>100</v>
      </c>
      <c r="H28" s="73">
        <v>100</v>
      </c>
      <c r="I28" s="96"/>
      <c r="J28" s="71" t="s">
        <v>203</v>
      </c>
      <c r="K28" s="72">
        <v>11893.126900000001</v>
      </c>
      <c r="L28" s="72">
        <v>11893.126900000001</v>
      </c>
      <c r="M28" s="72">
        <v>11893.126900000001</v>
      </c>
      <c r="N28" s="72">
        <v>11893.126900000001</v>
      </c>
      <c r="O28" s="73">
        <v>100</v>
      </c>
      <c r="P28" s="73">
        <v>100</v>
      </c>
      <c r="Q28" s="71" t="s">
        <v>203</v>
      </c>
      <c r="R28" s="143">
        <v>0</v>
      </c>
      <c r="S28" s="143">
        <v>0</v>
      </c>
      <c r="T28" s="143">
        <v>0</v>
      </c>
      <c r="U28" s="143">
        <v>0</v>
      </c>
      <c r="V28" s="144">
        <v>0</v>
      </c>
      <c r="W28" s="144">
        <v>0</v>
      </c>
    </row>
    <row r="29" spans="1:23" ht="15" customHeight="1" x14ac:dyDescent="0.25">
      <c r="A29" s="70"/>
      <c r="B29" s="71" t="s">
        <v>204</v>
      </c>
      <c r="C29" s="72">
        <v>4948.7235000000001</v>
      </c>
      <c r="D29" s="72">
        <v>4948.7235000000001</v>
      </c>
      <c r="E29" s="72">
        <v>4948.7235000000001</v>
      </c>
      <c r="F29" s="72">
        <v>4948.7235000000001</v>
      </c>
      <c r="G29" s="73">
        <v>100</v>
      </c>
      <c r="H29" s="73">
        <v>100</v>
      </c>
      <c r="I29" s="96"/>
      <c r="J29" s="71" t="s">
        <v>204</v>
      </c>
      <c r="K29" s="72">
        <v>4948.7235000000001</v>
      </c>
      <c r="L29" s="72">
        <v>4948.7235000000001</v>
      </c>
      <c r="M29" s="72">
        <v>4948.7235000000001</v>
      </c>
      <c r="N29" s="72">
        <v>4948.7235000000001</v>
      </c>
      <c r="O29" s="73">
        <v>100</v>
      </c>
      <c r="P29" s="73">
        <v>100</v>
      </c>
      <c r="Q29" s="71" t="s">
        <v>204</v>
      </c>
      <c r="R29" s="143">
        <v>0</v>
      </c>
      <c r="S29" s="143">
        <v>0</v>
      </c>
      <c r="T29" s="143">
        <v>0</v>
      </c>
      <c r="U29" s="143">
        <v>0</v>
      </c>
      <c r="V29" s="144">
        <v>0</v>
      </c>
      <c r="W29" s="144">
        <v>0</v>
      </c>
    </row>
    <row r="30" spans="1:23" s="142" customFormat="1" ht="15" customHeight="1" x14ac:dyDescent="0.25">
      <c r="A30" s="74"/>
      <c r="B30" s="75" t="s">
        <v>205</v>
      </c>
      <c r="C30" s="76">
        <v>5018.4202999999998</v>
      </c>
      <c r="D30" s="76">
        <v>5018.4202999999998</v>
      </c>
      <c r="E30" s="76">
        <v>5018.4202999999998</v>
      </c>
      <c r="F30" s="76">
        <v>5018.4202999999998</v>
      </c>
      <c r="G30" s="77">
        <v>100</v>
      </c>
      <c r="H30" s="77">
        <v>100</v>
      </c>
      <c r="I30" s="139"/>
      <c r="J30" s="75" t="s">
        <v>205</v>
      </c>
      <c r="K30" s="76">
        <v>5018.4202999999998</v>
      </c>
      <c r="L30" s="76">
        <v>5018.4202999999998</v>
      </c>
      <c r="M30" s="76">
        <v>5018.4202999999998</v>
      </c>
      <c r="N30" s="76">
        <v>5018.4202999999998</v>
      </c>
      <c r="O30" s="77">
        <v>100</v>
      </c>
      <c r="P30" s="77">
        <v>100</v>
      </c>
      <c r="Q30" s="75" t="s">
        <v>205</v>
      </c>
      <c r="R30" s="140">
        <v>0</v>
      </c>
      <c r="S30" s="140">
        <v>0</v>
      </c>
      <c r="T30" s="140">
        <v>0</v>
      </c>
      <c r="U30" s="140">
        <v>0</v>
      </c>
      <c r="V30" s="141">
        <v>0</v>
      </c>
      <c r="W30" s="141">
        <v>0</v>
      </c>
    </row>
    <row r="31" spans="1:23" ht="15" customHeight="1" x14ac:dyDescent="0.25">
      <c r="A31" s="70"/>
      <c r="B31" s="71" t="s">
        <v>206</v>
      </c>
      <c r="C31" s="72">
        <v>5018.4202999999998</v>
      </c>
      <c r="D31" s="72">
        <v>5018.4202999999998</v>
      </c>
      <c r="E31" s="72">
        <v>5018.4202999999998</v>
      </c>
      <c r="F31" s="72">
        <v>5018.4202999999998</v>
      </c>
      <c r="G31" s="73">
        <v>100</v>
      </c>
      <c r="H31" s="73">
        <v>100</v>
      </c>
      <c r="I31" s="96"/>
      <c r="J31" s="71" t="s">
        <v>206</v>
      </c>
      <c r="K31" s="72">
        <v>5018.4202999999998</v>
      </c>
      <c r="L31" s="72">
        <v>5018.4202999999998</v>
      </c>
      <c r="M31" s="72">
        <v>5018.4202999999998</v>
      </c>
      <c r="N31" s="72">
        <v>5018.4202999999998</v>
      </c>
      <c r="O31" s="73">
        <v>100</v>
      </c>
      <c r="P31" s="73">
        <v>100</v>
      </c>
      <c r="Q31" s="71" t="s">
        <v>206</v>
      </c>
      <c r="R31" s="143">
        <v>0</v>
      </c>
      <c r="S31" s="143">
        <v>0</v>
      </c>
      <c r="T31" s="143">
        <v>0</v>
      </c>
      <c r="U31" s="143">
        <v>0</v>
      </c>
      <c r="V31" s="144">
        <v>0</v>
      </c>
      <c r="W31" s="144">
        <v>0</v>
      </c>
    </row>
    <row r="32" spans="1:23" s="142" customFormat="1" ht="15" customHeight="1" x14ac:dyDescent="0.25">
      <c r="A32" s="74"/>
      <c r="B32" s="75" t="s">
        <v>116</v>
      </c>
      <c r="C32" s="76">
        <v>25307.765489999998</v>
      </c>
      <c r="D32" s="76">
        <v>25307.765489999998</v>
      </c>
      <c r="E32" s="76">
        <v>25307.765489999998</v>
      </c>
      <c r="F32" s="76">
        <v>25307.765489999998</v>
      </c>
      <c r="G32" s="77">
        <v>100</v>
      </c>
      <c r="H32" s="77">
        <v>100</v>
      </c>
      <c r="I32" s="139"/>
      <c r="J32" s="75" t="s">
        <v>116</v>
      </c>
      <c r="K32" s="76">
        <v>13036.14559</v>
      </c>
      <c r="L32" s="76">
        <v>13036.14559</v>
      </c>
      <c r="M32" s="76">
        <v>13036.14559</v>
      </c>
      <c r="N32" s="76">
        <v>13036.14559</v>
      </c>
      <c r="O32" s="77">
        <v>100</v>
      </c>
      <c r="P32" s="77">
        <v>100</v>
      </c>
      <c r="Q32" s="75" t="s">
        <v>116</v>
      </c>
      <c r="R32" s="76">
        <v>12271.6199</v>
      </c>
      <c r="S32" s="76">
        <v>12271.6199</v>
      </c>
      <c r="T32" s="76">
        <v>12271.6199</v>
      </c>
      <c r="U32" s="76">
        <v>12271.6199</v>
      </c>
      <c r="V32" s="77">
        <v>100</v>
      </c>
      <c r="W32" s="77">
        <v>100</v>
      </c>
    </row>
    <row r="33" spans="1:23" ht="15" customHeight="1" x14ac:dyDescent="0.25">
      <c r="A33" s="70"/>
      <c r="B33" s="71" t="s">
        <v>117</v>
      </c>
      <c r="C33" s="72">
        <v>25307.765489999998</v>
      </c>
      <c r="D33" s="72">
        <v>25307.765489999998</v>
      </c>
      <c r="E33" s="72">
        <v>25307.765489999998</v>
      </c>
      <c r="F33" s="72">
        <v>25307.765489999998</v>
      </c>
      <c r="G33" s="73">
        <v>100</v>
      </c>
      <c r="H33" s="73">
        <v>100</v>
      </c>
      <c r="I33" s="96"/>
      <c r="J33" s="71" t="s">
        <v>117</v>
      </c>
      <c r="K33" s="72">
        <v>13036.14559</v>
      </c>
      <c r="L33" s="72">
        <v>13036.14559</v>
      </c>
      <c r="M33" s="72">
        <v>13036.14559</v>
      </c>
      <c r="N33" s="72">
        <v>13036.14559</v>
      </c>
      <c r="O33" s="73">
        <v>100</v>
      </c>
      <c r="P33" s="73">
        <v>100</v>
      </c>
      <c r="Q33" s="71" t="s">
        <v>117</v>
      </c>
      <c r="R33" s="72">
        <v>12271.6199</v>
      </c>
      <c r="S33" s="72">
        <v>12271.6199</v>
      </c>
      <c r="T33" s="72">
        <v>12271.6199</v>
      </c>
      <c r="U33" s="72">
        <v>12271.6199</v>
      </c>
      <c r="V33" s="73">
        <v>100</v>
      </c>
      <c r="W33" s="73">
        <v>100</v>
      </c>
    </row>
    <row r="34" spans="1:23" s="142" customFormat="1" ht="15" customHeight="1" x14ac:dyDescent="0.25">
      <c r="A34" s="74"/>
      <c r="B34" s="75" t="s">
        <v>103</v>
      </c>
      <c r="C34" s="76">
        <v>18954.219840000002</v>
      </c>
      <c r="D34" s="76">
        <v>18954.219840000002</v>
      </c>
      <c r="E34" s="76">
        <v>18954.219840000002</v>
      </c>
      <c r="F34" s="76">
        <v>18954.219840000002</v>
      </c>
      <c r="G34" s="77">
        <v>100</v>
      </c>
      <c r="H34" s="77">
        <v>100</v>
      </c>
      <c r="I34" s="139"/>
      <c r="J34" s="75" t="s">
        <v>103</v>
      </c>
      <c r="K34" s="76">
        <v>13342.31984</v>
      </c>
      <c r="L34" s="76">
        <v>13342.31984</v>
      </c>
      <c r="M34" s="76">
        <v>13342.31984</v>
      </c>
      <c r="N34" s="76">
        <v>13342.31984</v>
      </c>
      <c r="O34" s="77">
        <v>100</v>
      </c>
      <c r="P34" s="77">
        <v>100</v>
      </c>
      <c r="Q34" s="75" t="s">
        <v>103</v>
      </c>
      <c r="R34" s="76">
        <v>5611.9</v>
      </c>
      <c r="S34" s="76">
        <v>5611.9</v>
      </c>
      <c r="T34" s="76">
        <v>5611.9</v>
      </c>
      <c r="U34" s="76">
        <v>5611.9</v>
      </c>
      <c r="V34" s="77">
        <v>100</v>
      </c>
      <c r="W34" s="77">
        <v>100</v>
      </c>
    </row>
    <row r="35" spans="1:23" ht="15" customHeight="1" x14ac:dyDescent="0.25">
      <c r="A35" s="70"/>
      <c r="B35" s="71" t="s">
        <v>104</v>
      </c>
      <c r="C35" s="72">
        <v>17433</v>
      </c>
      <c r="D35" s="72">
        <v>17433</v>
      </c>
      <c r="E35" s="72">
        <v>17433</v>
      </c>
      <c r="F35" s="72">
        <v>17433</v>
      </c>
      <c r="G35" s="73">
        <v>100</v>
      </c>
      <c r="H35" s="73">
        <v>100</v>
      </c>
      <c r="I35" s="96"/>
      <c r="J35" s="71" t="s">
        <v>104</v>
      </c>
      <c r="K35" s="72">
        <v>11821.1</v>
      </c>
      <c r="L35" s="72">
        <v>11821.1</v>
      </c>
      <c r="M35" s="72">
        <v>11821.1</v>
      </c>
      <c r="N35" s="72">
        <v>11821.1</v>
      </c>
      <c r="O35" s="73">
        <v>100</v>
      </c>
      <c r="P35" s="73">
        <v>100</v>
      </c>
      <c r="Q35" s="71" t="s">
        <v>104</v>
      </c>
      <c r="R35" s="72">
        <v>5611.9</v>
      </c>
      <c r="S35" s="72">
        <v>5611.9</v>
      </c>
      <c r="T35" s="72">
        <v>5611.9</v>
      </c>
      <c r="U35" s="72">
        <v>5611.9</v>
      </c>
      <c r="V35" s="73">
        <v>100</v>
      </c>
      <c r="W35" s="73">
        <v>100</v>
      </c>
    </row>
    <row r="36" spans="1:23" ht="15" customHeight="1" x14ac:dyDescent="0.25">
      <c r="A36" s="70"/>
      <c r="B36" s="71" t="s">
        <v>207</v>
      </c>
      <c r="C36" s="72">
        <v>1521.21984</v>
      </c>
      <c r="D36" s="72">
        <v>1521.21984</v>
      </c>
      <c r="E36" s="72">
        <v>1521.21984</v>
      </c>
      <c r="F36" s="72">
        <v>1521.21984</v>
      </c>
      <c r="G36" s="73">
        <v>100</v>
      </c>
      <c r="H36" s="73">
        <v>100</v>
      </c>
      <c r="I36" s="96"/>
      <c r="J36" s="71" t="s">
        <v>207</v>
      </c>
      <c r="K36" s="72">
        <v>1521.21984</v>
      </c>
      <c r="L36" s="72">
        <v>1521.21984</v>
      </c>
      <c r="M36" s="72">
        <v>1521.21984</v>
      </c>
      <c r="N36" s="72">
        <v>1521.21984</v>
      </c>
      <c r="O36" s="73">
        <v>100</v>
      </c>
      <c r="P36" s="73">
        <v>100</v>
      </c>
      <c r="Q36" s="71" t="s">
        <v>207</v>
      </c>
      <c r="R36" s="143">
        <v>0</v>
      </c>
      <c r="S36" s="143">
        <v>0</v>
      </c>
      <c r="T36" s="143">
        <v>0</v>
      </c>
      <c r="U36" s="143">
        <v>0</v>
      </c>
      <c r="V36" s="144">
        <v>0</v>
      </c>
      <c r="W36" s="144">
        <v>0</v>
      </c>
    </row>
    <row r="37" spans="1:23" s="142" customFormat="1" ht="15" customHeight="1" x14ac:dyDescent="0.25">
      <c r="A37" s="74"/>
      <c r="B37" s="75" t="s">
        <v>96</v>
      </c>
      <c r="C37" s="76">
        <v>72443.399999999994</v>
      </c>
      <c r="D37" s="76">
        <v>72443.399999999994</v>
      </c>
      <c r="E37" s="76">
        <v>72443.399999999994</v>
      </c>
      <c r="F37" s="76">
        <v>72443.399989999991</v>
      </c>
      <c r="G37" s="77">
        <v>99.999999986196116</v>
      </c>
      <c r="H37" s="77">
        <v>99.999999986196116</v>
      </c>
      <c r="I37" s="139"/>
      <c r="J37" s="75" t="s">
        <v>96</v>
      </c>
      <c r="K37" s="76">
        <v>11213.9</v>
      </c>
      <c r="L37" s="76">
        <v>11213.9</v>
      </c>
      <c r="M37" s="76">
        <v>11213.9</v>
      </c>
      <c r="N37" s="76">
        <v>11213.9</v>
      </c>
      <c r="O37" s="77">
        <v>100</v>
      </c>
      <c r="P37" s="77">
        <v>100</v>
      </c>
      <c r="Q37" s="75" t="s">
        <v>96</v>
      </c>
      <c r="R37" s="76">
        <v>61229.5</v>
      </c>
      <c r="S37" s="76">
        <v>61229.5</v>
      </c>
      <c r="T37" s="76">
        <v>61229.5</v>
      </c>
      <c r="U37" s="76">
        <v>61229.499990000004</v>
      </c>
      <c r="V37" s="77">
        <v>99.999999983668005</v>
      </c>
      <c r="W37" s="77">
        <v>99.999999983668005</v>
      </c>
    </row>
    <row r="38" spans="1:23" ht="15" customHeight="1" x14ac:dyDescent="0.25">
      <c r="A38" s="70"/>
      <c r="B38" s="71" t="s">
        <v>97</v>
      </c>
      <c r="C38" s="72">
        <v>72443.399999999994</v>
      </c>
      <c r="D38" s="72">
        <v>72443.399999999994</v>
      </c>
      <c r="E38" s="72">
        <v>72443.399999999994</v>
      </c>
      <c r="F38" s="72">
        <v>72443.399989999991</v>
      </c>
      <c r="G38" s="73">
        <v>99.999999986196116</v>
      </c>
      <c r="H38" s="73">
        <v>99.999999986196116</v>
      </c>
      <c r="I38" s="96"/>
      <c r="J38" s="71" t="s">
        <v>97</v>
      </c>
      <c r="K38" s="72">
        <v>11213.9</v>
      </c>
      <c r="L38" s="72">
        <v>11213.9</v>
      </c>
      <c r="M38" s="72">
        <v>11213.9</v>
      </c>
      <c r="N38" s="72">
        <v>11213.9</v>
      </c>
      <c r="O38" s="73">
        <v>100</v>
      </c>
      <c r="P38" s="73">
        <v>100</v>
      </c>
      <c r="Q38" s="71" t="s">
        <v>97</v>
      </c>
      <c r="R38" s="72">
        <v>61229.5</v>
      </c>
      <c r="S38" s="72">
        <v>61229.5</v>
      </c>
      <c r="T38" s="72">
        <v>61229.5</v>
      </c>
      <c r="U38" s="72">
        <v>61229.499990000004</v>
      </c>
      <c r="V38" s="73">
        <v>99.999999983668005</v>
      </c>
      <c r="W38" s="73">
        <v>99.999999983668005</v>
      </c>
    </row>
    <row r="39" spans="1:23" s="142" customFormat="1" ht="15" customHeight="1" x14ac:dyDescent="0.25">
      <c r="A39" s="74"/>
      <c r="B39" s="75" t="s">
        <v>208</v>
      </c>
      <c r="C39" s="76">
        <v>6067.0772400000005</v>
      </c>
      <c r="D39" s="76">
        <v>6067.0772400000005</v>
      </c>
      <c r="E39" s="76">
        <v>6067.0772400000005</v>
      </c>
      <c r="F39" s="76">
        <v>6067.0772400000005</v>
      </c>
      <c r="G39" s="77">
        <v>100</v>
      </c>
      <c r="H39" s="77">
        <v>100</v>
      </c>
      <c r="I39" s="139"/>
      <c r="J39" s="75" t="s">
        <v>208</v>
      </c>
      <c r="K39" s="76">
        <v>6067.0772400000005</v>
      </c>
      <c r="L39" s="76">
        <v>6067.0772400000005</v>
      </c>
      <c r="M39" s="76">
        <v>6067.0772400000005</v>
      </c>
      <c r="N39" s="76">
        <v>6067.0772400000005</v>
      </c>
      <c r="O39" s="77">
        <v>100</v>
      </c>
      <c r="P39" s="77">
        <v>100</v>
      </c>
      <c r="Q39" s="75" t="s">
        <v>208</v>
      </c>
      <c r="R39" s="140">
        <v>0</v>
      </c>
      <c r="S39" s="140">
        <v>0</v>
      </c>
      <c r="T39" s="140">
        <v>0</v>
      </c>
      <c r="U39" s="140">
        <v>0</v>
      </c>
      <c r="V39" s="141">
        <v>0</v>
      </c>
      <c r="W39" s="141">
        <v>0</v>
      </c>
    </row>
    <row r="40" spans="1:23" ht="17.25" customHeight="1" x14ac:dyDescent="0.25">
      <c r="A40" s="145"/>
      <c r="B40" s="71" t="s">
        <v>209</v>
      </c>
      <c r="C40" s="72">
        <v>6067.0772400000005</v>
      </c>
      <c r="D40" s="72">
        <v>6067.0772400000005</v>
      </c>
      <c r="E40" s="72">
        <v>6067.0772400000005</v>
      </c>
      <c r="F40" s="72">
        <v>6067.0772400000005</v>
      </c>
      <c r="G40" s="73">
        <v>100</v>
      </c>
      <c r="H40" s="73">
        <v>100</v>
      </c>
      <c r="I40" s="96"/>
      <c r="J40" s="71" t="s">
        <v>209</v>
      </c>
      <c r="K40" s="72">
        <v>6067.0772400000005</v>
      </c>
      <c r="L40" s="72">
        <v>6067.0772400000005</v>
      </c>
      <c r="M40" s="72">
        <v>6067.0772400000005</v>
      </c>
      <c r="N40" s="72">
        <v>6067.0772400000005</v>
      </c>
      <c r="O40" s="73">
        <v>100</v>
      </c>
      <c r="P40" s="73">
        <v>100</v>
      </c>
      <c r="Q40" s="71" t="s">
        <v>209</v>
      </c>
      <c r="R40" s="143">
        <v>0</v>
      </c>
      <c r="S40" s="143">
        <v>0</v>
      </c>
      <c r="T40" s="143">
        <v>0</v>
      </c>
      <c r="U40" s="143">
        <v>0</v>
      </c>
      <c r="V40" s="144">
        <v>0</v>
      </c>
      <c r="W40" s="144">
        <v>0</v>
      </c>
    </row>
    <row r="41" spans="1:23" s="142" customFormat="1" ht="15.75" customHeight="1" x14ac:dyDescent="0.25">
      <c r="A41" s="74"/>
      <c r="B41" s="75" t="s">
        <v>98</v>
      </c>
      <c r="C41" s="76">
        <v>21878.6</v>
      </c>
      <c r="D41" s="76">
        <v>21878.6</v>
      </c>
      <c r="E41" s="76">
        <v>21878.6</v>
      </c>
      <c r="F41" s="76">
        <v>21878.6</v>
      </c>
      <c r="G41" s="77">
        <v>100</v>
      </c>
      <c r="H41" s="77">
        <v>100</v>
      </c>
      <c r="I41" s="139"/>
      <c r="J41" s="75" t="s">
        <v>98</v>
      </c>
      <c r="K41" s="76">
        <v>10728.8</v>
      </c>
      <c r="L41" s="76">
        <v>10728.8</v>
      </c>
      <c r="M41" s="76">
        <v>10728.8</v>
      </c>
      <c r="N41" s="76">
        <v>10728.8</v>
      </c>
      <c r="O41" s="77">
        <v>100</v>
      </c>
      <c r="P41" s="77">
        <v>100</v>
      </c>
      <c r="Q41" s="75" t="s">
        <v>98</v>
      </c>
      <c r="R41" s="76">
        <v>11149.8</v>
      </c>
      <c r="S41" s="76">
        <v>11149.8</v>
      </c>
      <c r="T41" s="76">
        <v>11149.8</v>
      </c>
      <c r="U41" s="76">
        <v>11149.8</v>
      </c>
      <c r="V41" s="77">
        <v>100</v>
      </c>
      <c r="W41" s="77">
        <v>100</v>
      </c>
    </row>
    <row r="42" spans="1:23" ht="14.25" customHeight="1" x14ac:dyDescent="0.25">
      <c r="A42" s="70"/>
      <c r="B42" s="71" t="s">
        <v>99</v>
      </c>
      <c r="C42" s="72">
        <v>21878.6</v>
      </c>
      <c r="D42" s="72">
        <v>21878.6</v>
      </c>
      <c r="E42" s="72">
        <v>21878.6</v>
      </c>
      <c r="F42" s="72">
        <v>21878.6</v>
      </c>
      <c r="G42" s="73">
        <v>100</v>
      </c>
      <c r="H42" s="73">
        <v>100</v>
      </c>
      <c r="I42" s="96"/>
      <c r="J42" s="71" t="s">
        <v>99</v>
      </c>
      <c r="K42" s="72">
        <v>10728.8</v>
      </c>
      <c r="L42" s="72">
        <v>10728.8</v>
      </c>
      <c r="M42" s="72">
        <v>10728.8</v>
      </c>
      <c r="N42" s="72">
        <v>10728.8</v>
      </c>
      <c r="O42" s="73">
        <v>100</v>
      </c>
      <c r="P42" s="73">
        <v>100</v>
      </c>
      <c r="Q42" s="71" t="s">
        <v>99</v>
      </c>
      <c r="R42" s="72">
        <v>11149.8</v>
      </c>
      <c r="S42" s="72">
        <v>11149.8</v>
      </c>
      <c r="T42" s="72">
        <v>11149.8</v>
      </c>
      <c r="U42" s="72">
        <v>11149.8</v>
      </c>
      <c r="V42" s="73">
        <v>100</v>
      </c>
      <c r="W42" s="73">
        <v>100</v>
      </c>
    </row>
    <row r="43" spans="1:23" s="142" customFormat="1" ht="15.75" x14ac:dyDescent="0.25">
      <c r="A43" s="74"/>
      <c r="B43" s="75" t="s">
        <v>118</v>
      </c>
      <c r="C43" s="76">
        <v>11307.00124</v>
      </c>
      <c r="D43" s="76">
        <v>11307.00124</v>
      </c>
      <c r="E43" s="76">
        <v>11307.00124</v>
      </c>
      <c r="F43" s="76">
        <v>11306.37335</v>
      </c>
      <c r="G43" s="77">
        <v>99.994446891915274</v>
      </c>
      <c r="H43" s="77">
        <v>99.994446891915274</v>
      </c>
      <c r="I43" s="139"/>
      <c r="J43" s="75" t="s">
        <v>118</v>
      </c>
      <c r="K43" s="76">
        <v>11307.00124</v>
      </c>
      <c r="L43" s="76">
        <v>11307.00124</v>
      </c>
      <c r="M43" s="76">
        <v>11307.00124</v>
      </c>
      <c r="N43" s="76">
        <v>11306.37335</v>
      </c>
      <c r="O43" s="77">
        <v>99.994446891915274</v>
      </c>
      <c r="P43" s="77">
        <v>99.994446891915274</v>
      </c>
      <c r="Q43" s="75" t="s">
        <v>118</v>
      </c>
      <c r="R43" s="140">
        <v>0</v>
      </c>
      <c r="S43" s="140">
        <v>0</v>
      </c>
      <c r="T43" s="140">
        <v>0</v>
      </c>
      <c r="U43" s="140">
        <v>0</v>
      </c>
      <c r="V43" s="141">
        <v>0</v>
      </c>
      <c r="W43" s="141">
        <v>0</v>
      </c>
    </row>
    <row r="44" spans="1:23" ht="15.75" x14ac:dyDescent="0.25">
      <c r="A44" s="70"/>
      <c r="B44" s="71" t="s">
        <v>119</v>
      </c>
      <c r="C44" s="72">
        <v>8866.0012399999996</v>
      </c>
      <c r="D44" s="72">
        <v>8866.0012399999996</v>
      </c>
      <c r="E44" s="72">
        <v>8866.0012399999996</v>
      </c>
      <c r="F44" s="72">
        <v>8866.0012399999996</v>
      </c>
      <c r="G44" s="73">
        <v>100</v>
      </c>
      <c r="H44" s="73">
        <v>100</v>
      </c>
      <c r="I44" s="96"/>
      <c r="J44" s="71" t="s">
        <v>119</v>
      </c>
      <c r="K44" s="72">
        <v>8866.0012399999996</v>
      </c>
      <c r="L44" s="72">
        <v>8866.0012399999996</v>
      </c>
      <c r="M44" s="72">
        <v>8866.0012399999996</v>
      </c>
      <c r="N44" s="72">
        <v>8866.0012399999996</v>
      </c>
      <c r="O44" s="73">
        <v>100</v>
      </c>
      <c r="P44" s="73">
        <v>100</v>
      </c>
      <c r="Q44" s="71" t="s">
        <v>119</v>
      </c>
      <c r="R44" s="143">
        <v>0</v>
      </c>
      <c r="S44" s="143">
        <v>0</v>
      </c>
      <c r="T44" s="143">
        <v>0</v>
      </c>
      <c r="U44" s="143">
        <v>0</v>
      </c>
      <c r="V44" s="144">
        <v>0</v>
      </c>
      <c r="W44" s="144">
        <v>0</v>
      </c>
    </row>
    <row r="45" spans="1:23" ht="15.75" x14ac:dyDescent="0.25">
      <c r="A45" s="70"/>
      <c r="B45" s="71" t="s">
        <v>210</v>
      </c>
      <c r="C45" s="72">
        <v>2441</v>
      </c>
      <c r="D45" s="72">
        <v>2441</v>
      </c>
      <c r="E45" s="72">
        <v>2441</v>
      </c>
      <c r="F45" s="72">
        <v>2440.3721099999998</v>
      </c>
      <c r="G45" s="73">
        <v>99.974277345350259</v>
      </c>
      <c r="H45" s="73">
        <v>99.974277345350259</v>
      </c>
      <c r="I45" s="96"/>
      <c r="J45" s="71" t="s">
        <v>210</v>
      </c>
      <c r="K45" s="72">
        <v>2441</v>
      </c>
      <c r="L45" s="72">
        <v>2441</v>
      </c>
      <c r="M45" s="72">
        <v>2441</v>
      </c>
      <c r="N45" s="72">
        <v>2440.3721099999998</v>
      </c>
      <c r="O45" s="73">
        <v>99.974277345350259</v>
      </c>
      <c r="P45" s="73">
        <v>99.974277345350259</v>
      </c>
      <c r="Q45" s="71" t="s">
        <v>210</v>
      </c>
      <c r="R45" s="143">
        <v>0</v>
      </c>
      <c r="S45" s="143">
        <v>0</v>
      </c>
      <c r="T45" s="143">
        <v>0</v>
      </c>
      <c r="U45" s="143">
        <v>0</v>
      </c>
      <c r="V45" s="144">
        <v>0</v>
      </c>
      <c r="W45" s="144">
        <v>0</v>
      </c>
    </row>
    <row r="46" spans="1:23" s="142" customFormat="1" ht="15.75" x14ac:dyDescent="0.25">
      <c r="A46" s="74"/>
      <c r="B46" s="75" t="s">
        <v>120</v>
      </c>
      <c r="C46" s="76">
        <v>62252.13985</v>
      </c>
      <c r="D46" s="76">
        <v>62252.13985</v>
      </c>
      <c r="E46" s="76">
        <v>62252.13985</v>
      </c>
      <c r="F46" s="76">
        <v>61656.28097</v>
      </c>
      <c r="G46" s="77">
        <v>99.042829882738559</v>
      </c>
      <c r="H46" s="77">
        <v>99.042829882738559</v>
      </c>
      <c r="I46" s="139"/>
      <c r="J46" s="75" t="s">
        <v>120</v>
      </c>
      <c r="K46" s="76">
        <v>59846.239849999998</v>
      </c>
      <c r="L46" s="76">
        <v>59846.239849999998</v>
      </c>
      <c r="M46" s="76">
        <v>59846.239849999998</v>
      </c>
      <c r="N46" s="76">
        <v>59846.228929999997</v>
      </c>
      <c r="O46" s="77">
        <v>99.999981753239581</v>
      </c>
      <c r="P46" s="77">
        <v>99.999981753239581</v>
      </c>
      <c r="Q46" s="75" t="s">
        <v>120</v>
      </c>
      <c r="R46" s="76">
        <v>2405.9</v>
      </c>
      <c r="S46" s="76">
        <v>2405.9</v>
      </c>
      <c r="T46" s="76">
        <v>2405.9</v>
      </c>
      <c r="U46" s="76">
        <v>1810.05204</v>
      </c>
      <c r="V46" s="77">
        <v>75.233885032628123</v>
      </c>
      <c r="W46" s="77">
        <v>75.233885032628123</v>
      </c>
    </row>
    <row r="47" spans="1:23" ht="15.75" x14ac:dyDescent="0.2">
      <c r="A47" s="96"/>
      <c r="B47" s="71" t="s">
        <v>211</v>
      </c>
      <c r="C47" s="72">
        <v>14997.9</v>
      </c>
      <c r="D47" s="72">
        <v>14997.9</v>
      </c>
      <c r="E47" s="72">
        <v>14997.9</v>
      </c>
      <c r="F47" s="72">
        <v>14997.9</v>
      </c>
      <c r="G47" s="73">
        <v>100</v>
      </c>
      <c r="H47" s="73">
        <v>100</v>
      </c>
      <c r="I47" s="96"/>
      <c r="J47" s="71" t="s">
        <v>211</v>
      </c>
      <c r="K47" s="72">
        <v>14997.9</v>
      </c>
      <c r="L47" s="72">
        <v>14997.9</v>
      </c>
      <c r="M47" s="72">
        <v>14997.9</v>
      </c>
      <c r="N47" s="72">
        <v>14997.9</v>
      </c>
      <c r="O47" s="73">
        <v>100</v>
      </c>
      <c r="P47" s="73">
        <v>100</v>
      </c>
      <c r="Q47" s="71" t="s">
        <v>211</v>
      </c>
      <c r="R47" s="143">
        <v>0</v>
      </c>
      <c r="S47" s="143">
        <v>0</v>
      </c>
      <c r="T47" s="143">
        <v>0</v>
      </c>
      <c r="U47" s="143">
        <v>0</v>
      </c>
      <c r="V47" s="144">
        <v>0</v>
      </c>
      <c r="W47" s="144">
        <v>0</v>
      </c>
    </row>
    <row r="48" spans="1:23" ht="15.75" x14ac:dyDescent="0.2">
      <c r="A48" s="96"/>
      <c r="B48" s="71" t="s">
        <v>181</v>
      </c>
      <c r="C48" s="72">
        <v>10033.1</v>
      </c>
      <c r="D48" s="72">
        <v>10033.1</v>
      </c>
      <c r="E48" s="72">
        <v>10033.1</v>
      </c>
      <c r="F48" s="72">
        <v>10033.1</v>
      </c>
      <c r="G48" s="73">
        <v>100</v>
      </c>
      <c r="H48" s="73">
        <v>100</v>
      </c>
      <c r="I48" s="96"/>
      <c r="J48" s="71" t="s">
        <v>181</v>
      </c>
      <c r="K48" s="72">
        <v>10033.1</v>
      </c>
      <c r="L48" s="72">
        <v>10033.1</v>
      </c>
      <c r="M48" s="72">
        <v>10033.1</v>
      </c>
      <c r="N48" s="72">
        <v>10033.1</v>
      </c>
      <c r="O48" s="73">
        <v>100</v>
      </c>
      <c r="P48" s="73">
        <v>100</v>
      </c>
      <c r="Q48" s="71" t="s">
        <v>181</v>
      </c>
      <c r="R48" s="143">
        <v>0</v>
      </c>
      <c r="S48" s="143">
        <v>0</v>
      </c>
      <c r="T48" s="143">
        <v>0</v>
      </c>
      <c r="U48" s="143">
        <v>0</v>
      </c>
      <c r="V48" s="144">
        <v>0</v>
      </c>
      <c r="W48" s="144">
        <v>0</v>
      </c>
    </row>
    <row r="49" spans="1:23" ht="15.75" x14ac:dyDescent="0.2">
      <c r="A49" s="96" t="s">
        <v>518</v>
      </c>
      <c r="B49" s="71" t="s">
        <v>137</v>
      </c>
      <c r="C49" s="72">
        <v>16782.939850000002</v>
      </c>
      <c r="D49" s="72">
        <v>16782.939850000002</v>
      </c>
      <c r="E49" s="72">
        <v>16782.939850000002</v>
      </c>
      <c r="F49" s="72">
        <v>16187.09189</v>
      </c>
      <c r="G49" s="73">
        <v>96.449680655919153</v>
      </c>
      <c r="H49" s="73">
        <v>96.449680655919153</v>
      </c>
      <c r="I49" s="96"/>
      <c r="J49" s="71" t="s">
        <v>137</v>
      </c>
      <c r="K49" s="72">
        <v>14377.039849999999</v>
      </c>
      <c r="L49" s="72">
        <v>14377.039849999999</v>
      </c>
      <c r="M49" s="72">
        <v>14377.039849999999</v>
      </c>
      <c r="N49" s="72">
        <v>14377.039849999999</v>
      </c>
      <c r="O49" s="73">
        <v>100</v>
      </c>
      <c r="P49" s="73">
        <v>100</v>
      </c>
      <c r="Q49" s="71" t="s">
        <v>137</v>
      </c>
      <c r="R49" s="72">
        <v>2405.9</v>
      </c>
      <c r="S49" s="72">
        <v>2405.9</v>
      </c>
      <c r="T49" s="72">
        <v>2405.9</v>
      </c>
      <c r="U49" s="72">
        <v>1810.05204</v>
      </c>
      <c r="V49" s="73">
        <v>75.233885032628123</v>
      </c>
      <c r="W49" s="73">
        <v>75.233885032628123</v>
      </c>
    </row>
    <row r="50" spans="1:23" ht="15.75" x14ac:dyDescent="0.2">
      <c r="B50" s="71" t="s">
        <v>212</v>
      </c>
      <c r="C50" s="72">
        <v>7307.6</v>
      </c>
      <c r="D50" s="72">
        <v>7307.6</v>
      </c>
      <c r="E50" s="72">
        <v>7307.6</v>
      </c>
      <c r="F50" s="72">
        <v>7307.6</v>
      </c>
      <c r="G50" s="73">
        <v>100</v>
      </c>
      <c r="H50" s="73">
        <v>100</v>
      </c>
      <c r="J50" s="71" t="s">
        <v>212</v>
      </c>
      <c r="K50" s="72">
        <v>7307.6</v>
      </c>
      <c r="L50" s="72">
        <v>7307.6</v>
      </c>
      <c r="M50" s="72">
        <v>7307.6</v>
      </c>
      <c r="N50" s="72">
        <v>7307.6</v>
      </c>
      <c r="O50" s="73">
        <v>100</v>
      </c>
      <c r="P50" s="73">
        <v>100</v>
      </c>
      <c r="Q50" s="71" t="s">
        <v>212</v>
      </c>
      <c r="R50" s="143">
        <v>0</v>
      </c>
      <c r="S50" s="143">
        <v>0</v>
      </c>
      <c r="T50" s="143">
        <v>0</v>
      </c>
      <c r="U50" s="143">
        <v>0</v>
      </c>
      <c r="V50" s="144">
        <v>0</v>
      </c>
      <c r="W50" s="144">
        <v>0</v>
      </c>
    </row>
    <row r="51" spans="1:23" ht="15.75" x14ac:dyDescent="0.2">
      <c r="B51" s="71" t="s">
        <v>213</v>
      </c>
      <c r="C51" s="72">
        <v>3507.5</v>
      </c>
      <c r="D51" s="72">
        <v>3507.5</v>
      </c>
      <c r="E51" s="72">
        <v>3507.5</v>
      </c>
      <c r="F51" s="72">
        <v>3507.4900699999998</v>
      </c>
      <c r="G51" s="73">
        <v>99.999716892373485</v>
      </c>
      <c r="H51" s="73">
        <v>99.999716892373485</v>
      </c>
      <c r="J51" s="71" t="s">
        <v>213</v>
      </c>
      <c r="K51" s="72">
        <v>3507.5</v>
      </c>
      <c r="L51" s="72">
        <v>3507.5</v>
      </c>
      <c r="M51" s="72">
        <v>3507.5</v>
      </c>
      <c r="N51" s="72">
        <v>3507.4900699999998</v>
      </c>
      <c r="O51" s="73">
        <v>99.999716892373485</v>
      </c>
      <c r="P51" s="73">
        <v>99.999716892373485</v>
      </c>
      <c r="Q51" s="71" t="s">
        <v>213</v>
      </c>
      <c r="R51" s="143">
        <v>0</v>
      </c>
      <c r="S51" s="143">
        <v>0</v>
      </c>
      <c r="T51" s="143">
        <v>0</v>
      </c>
      <c r="U51" s="143">
        <v>0</v>
      </c>
      <c r="V51" s="144">
        <v>0</v>
      </c>
      <c r="W51" s="144">
        <v>0</v>
      </c>
    </row>
    <row r="52" spans="1:23" ht="15.75" x14ac:dyDescent="0.2">
      <c r="B52" s="71" t="s">
        <v>214</v>
      </c>
      <c r="C52" s="72">
        <v>9623.1</v>
      </c>
      <c r="D52" s="72">
        <v>9623.1</v>
      </c>
      <c r="E52" s="72">
        <v>9623.1</v>
      </c>
      <c r="F52" s="72">
        <v>9623.0990099999999</v>
      </c>
      <c r="G52" s="73">
        <v>99.999989712254873</v>
      </c>
      <c r="H52" s="73">
        <v>99.999989712254873</v>
      </c>
      <c r="J52" s="71" t="s">
        <v>214</v>
      </c>
      <c r="K52" s="72">
        <v>9623.1</v>
      </c>
      <c r="L52" s="72">
        <v>9623.1</v>
      </c>
      <c r="M52" s="72">
        <v>9623.1</v>
      </c>
      <c r="N52" s="72">
        <v>9623.0990099999999</v>
      </c>
      <c r="O52" s="73">
        <v>99.999989712254873</v>
      </c>
      <c r="P52" s="73">
        <v>99.999989712254873</v>
      </c>
      <c r="Q52" s="71" t="s">
        <v>214</v>
      </c>
      <c r="R52" s="143">
        <v>0</v>
      </c>
      <c r="S52" s="143">
        <v>0</v>
      </c>
      <c r="T52" s="143">
        <v>0</v>
      </c>
      <c r="U52" s="143">
        <v>0</v>
      </c>
      <c r="V52" s="144">
        <v>0</v>
      </c>
      <c r="W52" s="144">
        <v>0</v>
      </c>
    </row>
    <row r="53" spans="1:23" s="142" customFormat="1" ht="15.75" x14ac:dyDescent="0.2">
      <c r="B53" s="75" t="s">
        <v>215</v>
      </c>
      <c r="C53" s="76">
        <v>10578.4</v>
      </c>
      <c r="D53" s="76">
        <v>10578.4</v>
      </c>
      <c r="E53" s="76">
        <v>10578.4</v>
      </c>
      <c r="F53" s="76">
        <v>8669.7430399999994</v>
      </c>
      <c r="G53" s="77">
        <v>81.957035468501843</v>
      </c>
      <c r="H53" s="77">
        <v>81.957035468501843</v>
      </c>
      <c r="J53" s="75" t="s">
        <v>215</v>
      </c>
      <c r="K53" s="76">
        <v>10578.4</v>
      </c>
      <c r="L53" s="76">
        <v>10578.4</v>
      </c>
      <c r="M53" s="76">
        <v>10578.4</v>
      </c>
      <c r="N53" s="76">
        <v>8669.7430399999994</v>
      </c>
      <c r="O53" s="77">
        <v>81.957035468501843</v>
      </c>
      <c r="P53" s="77">
        <v>81.957035468501843</v>
      </c>
      <c r="Q53" s="75" t="s">
        <v>215</v>
      </c>
      <c r="R53" s="140">
        <v>0</v>
      </c>
      <c r="S53" s="140">
        <v>0</v>
      </c>
      <c r="T53" s="140">
        <v>0</v>
      </c>
      <c r="U53" s="140">
        <v>0</v>
      </c>
      <c r="V53" s="141">
        <v>0</v>
      </c>
      <c r="W53" s="141">
        <v>0</v>
      </c>
    </row>
    <row r="54" spans="1:23" ht="15.75" x14ac:dyDescent="0.2">
      <c r="B54" s="71" t="s">
        <v>216</v>
      </c>
      <c r="C54" s="72">
        <v>10578.4</v>
      </c>
      <c r="D54" s="72">
        <v>10578.4</v>
      </c>
      <c r="E54" s="72">
        <v>10578.4</v>
      </c>
      <c r="F54" s="72">
        <v>8669.7430399999994</v>
      </c>
      <c r="G54" s="73">
        <v>81.957035468501843</v>
      </c>
      <c r="H54" s="73">
        <v>81.957035468501843</v>
      </c>
      <c r="J54" s="71" t="s">
        <v>216</v>
      </c>
      <c r="K54" s="72">
        <v>10578.4</v>
      </c>
      <c r="L54" s="72">
        <v>10578.4</v>
      </c>
      <c r="M54" s="72">
        <v>10578.4</v>
      </c>
      <c r="N54" s="72">
        <v>8669.7430399999994</v>
      </c>
      <c r="O54" s="73">
        <v>81.957035468501843</v>
      </c>
      <c r="P54" s="73">
        <v>81.957035468501843</v>
      </c>
      <c r="Q54" s="71" t="s">
        <v>216</v>
      </c>
      <c r="R54" s="143">
        <v>0</v>
      </c>
      <c r="S54" s="143">
        <v>0</v>
      </c>
      <c r="T54" s="143">
        <v>0</v>
      </c>
      <c r="U54" s="143">
        <v>0</v>
      </c>
      <c r="V54" s="144">
        <v>0</v>
      </c>
      <c r="W54" s="144">
        <v>0</v>
      </c>
    </row>
    <row r="55" spans="1:23" s="142" customFormat="1" ht="15.75" x14ac:dyDescent="0.2">
      <c r="B55" s="75" t="s">
        <v>123</v>
      </c>
      <c r="C55" s="76">
        <v>17940.751410000001</v>
      </c>
      <c r="D55" s="76">
        <v>17940.751410000001</v>
      </c>
      <c r="E55" s="76">
        <v>17940.751410000001</v>
      </c>
      <c r="F55" s="76">
        <v>17940.67311</v>
      </c>
      <c r="G55" s="77">
        <v>99.99956356343047</v>
      </c>
      <c r="H55" s="77">
        <v>99.99956356343047</v>
      </c>
      <c r="J55" s="75" t="s">
        <v>123</v>
      </c>
      <c r="K55" s="76">
        <v>17940.751410000001</v>
      </c>
      <c r="L55" s="76">
        <v>17940.751410000001</v>
      </c>
      <c r="M55" s="76">
        <v>17940.751410000001</v>
      </c>
      <c r="N55" s="76">
        <v>17940.67311</v>
      </c>
      <c r="O55" s="77">
        <v>99.99956356343047</v>
      </c>
      <c r="P55" s="77">
        <v>99.99956356343047</v>
      </c>
      <c r="Q55" s="75" t="s">
        <v>123</v>
      </c>
      <c r="R55" s="140">
        <v>0</v>
      </c>
      <c r="S55" s="140">
        <v>0</v>
      </c>
      <c r="T55" s="140">
        <v>0</v>
      </c>
      <c r="U55" s="140">
        <v>0</v>
      </c>
      <c r="V55" s="141">
        <v>0</v>
      </c>
      <c r="W55" s="141">
        <v>0</v>
      </c>
    </row>
    <row r="56" spans="1:23" ht="15.75" x14ac:dyDescent="0.2">
      <c r="B56" s="71" t="s">
        <v>217</v>
      </c>
      <c r="C56" s="72">
        <v>12608.660550000001</v>
      </c>
      <c r="D56" s="72">
        <v>12608.660550000001</v>
      </c>
      <c r="E56" s="72">
        <v>12608.660550000001</v>
      </c>
      <c r="F56" s="72">
        <v>12608.660550000001</v>
      </c>
      <c r="G56" s="73">
        <v>100</v>
      </c>
      <c r="H56" s="73">
        <v>100</v>
      </c>
      <c r="J56" s="71" t="s">
        <v>217</v>
      </c>
      <c r="K56" s="72">
        <v>12608.660550000001</v>
      </c>
      <c r="L56" s="72">
        <v>12608.660550000001</v>
      </c>
      <c r="M56" s="72">
        <v>12608.660550000001</v>
      </c>
      <c r="N56" s="72">
        <v>12608.660550000001</v>
      </c>
      <c r="O56" s="73">
        <v>100</v>
      </c>
      <c r="P56" s="73">
        <v>100</v>
      </c>
      <c r="Q56" s="71" t="s">
        <v>217</v>
      </c>
      <c r="R56" s="143">
        <v>0</v>
      </c>
      <c r="S56" s="143">
        <v>0</v>
      </c>
      <c r="T56" s="143">
        <v>0</v>
      </c>
      <c r="U56" s="143">
        <v>0</v>
      </c>
      <c r="V56" s="144">
        <v>0</v>
      </c>
      <c r="W56" s="144">
        <v>0</v>
      </c>
    </row>
    <row r="57" spans="1:23" ht="15.75" x14ac:dyDescent="0.2">
      <c r="B57" s="71" t="s">
        <v>218</v>
      </c>
      <c r="C57" s="72">
        <v>1752.2908600000001</v>
      </c>
      <c r="D57" s="72">
        <v>1752.2908600000001</v>
      </c>
      <c r="E57" s="72">
        <v>1752.2908600000001</v>
      </c>
      <c r="F57" s="72">
        <v>1752.2908600000001</v>
      </c>
      <c r="G57" s="73">
        <v>100</v>
      </c>
      <c r="H57" s="73">
        <v>100</v>
      </c>
      <c r="J57" s="71" t="s">
        <v>218</v>
      </c>
      <c r="K57" s="72">
        <v>1752.2908600000001</v>
      </c>
      <c r="L57" s="72">
        <v>1752.2908600000001</v>
      </c>
      <c r="M57" s="72">
        <v>1752.2908600000001</v>
      </c>
      <c r="N57" s="72">
        <v>1752.2908600000001</v>
      </c>
      <c r="O57" s="73">
        <v>100</v>
      </c>
      <c r="P57" s="73">
        <v>100</v>
      </c>
      <c r="Q57" s="71" t="s">
        <v>218</v>
      </c>
      <c r="R57" s="143">
        <v>0</v>
      </c>
      <c r="S57" s="143">
        <v>0</v>
      </c>
      <c r="T57" s="143">
        <v>0</v>
      </c>
      <c r="U57" s="143">
        <v>0</v>
      </c>
      <c r="V57" s="144">
        <v>0</v>
      </c>
      <c r="W57" s="144">
        <v>0</v>
      </c>
    </row>
    <row r="58" spans="1:23" ht="15.75" x14ac:dyDescent="0.2">
      <c r="B58" s="71" t="s">
        <v>219</v>
      </c>
      <c r="C58" s="72">
        <v>1567.7</v>
      </c>
      <c r="D58" s="72">
        <v>1567.7</v>
      </c>
      <c r="E58" s="72">
        <v>1567.7</v>
      </c>
      <c r="F58" s="72">
        <v>1567.6216999999999</v>
      </c>
      <c r="G58" s="73">
        <v>99.995005421955725</v>
      </c>
      <c r="H58" s="73">
        <v>99.995005421955725</v>
      </c>
      <c r="J58" s="71" t="s">
        <v>219</v>
      </c>
      <c r="K58" s="72">
        <v>1567.7</v>
      </c>
      <c r="L58" s="72">
        <v>1567.7</v>
      </c>
      <c r="M58" s="72">
        <v>1567.7</v>
      </c>
      <c r="N58" s="72">
        <v>1567.6216999999999</v>
      </c>
      <c r="O58" s="73">
        <v>99.995005421955725</v>
      </c>
      <c r="P58" s="73">
        <v>99.995005421955725</v>
      </c>
      <c r="Q58" s="71" t="s">
        <v>219</v>
      </c>
      <c r="R58" s="143">
        <v>0</v>
      </c>
      <c r="S58" s="143">
        <v>0</v>
      </c>
      <c r="T58" s="143">
        <v>0</v>
      </c>
      <c r="U58" s="143">
        <v>0</v>
      </c>
      <c r="V58" s="144">
        <v>0</v>
      </c>
      <c r="W58" s="144">
        <v>0</v>
      </c>
    </row>
    <row r="59" spans="1:23" ht="15.75" x14ac:dyDescent="0.2">
      <c r="B59" s="71" t="s">
        <v>220</v>
      </c>
      <c r="C59" s="72">
        <v>2012.1</v>
      </c>
      <c r="D59" s="72">
        <v>2012.1</v>
      </c>
      <c r="E59" s="72">
        <v>2012.1</v>
      </c>
      <c r="F59" s="72">
        <v>2012.1</v>
      </c>
      <c r="G59" s="73">
        <v>100</v>
      </c>
      <c r="H59" s="73">
        <v>100</v>
      </c>
      <c r="J59" s="71" t="s">
        <v>220</v>
      </c>
      <c r="K59" s="72">
        <v>2012.1</v>
      </c>
      <c r="L59" s="72">
        <v>2012.1</v>
      </c>
      <c r="M59" s="72">
        <v>2012.1</v>
      </c>
      <c r="N59" s="72">
        <v>2012.1</v>
      </c>
      <c r="O59" s="73">
        <v>100</v>
      </c>
      <c r="P59" s="73">
        <v>100</v>
      </c>
      <c r="Q59" s="71" t="s">
        <v>220</v>
      </c>
      <c r="R59" s="143">
        <v>0</v>
      </c>
      <c r="S59" s="143">
        <v>0</v>
      </c>
      <c r="T59" s="143">
        <v>0</v>
      </c>
      <c r="U59" s="143">
        <v>0</v>
      </c>
      <c r="V59" s="144">
        <v>0</v>
      </c>
      <c r="W59" s="144">
        <v>0</v>
      </c>
    </row>
    <row r="60" spans="1:23" s="142" customFormat="1" ht="15.75" x14ac:dyDescent="0.2">
      <c r="B60" s="75" t="s">
        <v>105</v>
      </c>
      <c r="C60" s="76">
        <v>21757.79146</v>
      </c>
      <c r="D60" s="76">
        <v>21757.79146</v>
      </c>
      <c r="E60" s="76">
        <v>21757.79146</v>
      </c>
      <c r="F60" s="76">
        <v>21735.422289999999</v>
      </c>
      <c r="G60" s="77">
        <v>99.897190070779345</v>
      </c>
      <c r="H60" s="77">
        <v>99.897190070779345</v>
      </c>
      <c r="J60" s="75" t="s">
        <v>105</v>
      </c>
      <c r="K60" s="76">
        <v>12136.491460000001</v>
      </c>
      <c r="L60" s="76">
        <v>12136.491460000001</v>
      </c>
      <c r="M60" s="76">
        <v>12136.491460000001</v>
      </c>
      <c r="N60" s="76">
        <v>12136.491460000001</v>
      </c>
      <c r="O60" s="77">
        <v>100</v>
      </c>
      <c r="P60" s="77">
        <v>100</v>
      </c>
      <c r="Q60" s="75" t="s">
        <v>105</v>
      </c>
      <c r="R60" s="76">
        <v>9621.2999999999993</v>
      </c>
      <c r="S60" s="76">
        <v>9621.2999999999993</v>
      </c>
      <c r="T60" s="76">
        <v>9621.2999999999993</v>
      </c>
      <c r="U60" s="76">
        <v>9598.9308299999993</v>
      </c>
      <c r="V60" s="77">
        <v>99.767503663746055</v>
      </c>
      <c r="W60" s="77">
        <v>99.767503663746055</v>
      </c>
    </row>
    <row r="61" spans="1:23" ht="15.75" x14ac:dyDescent="0.2">
      <c r="B61" s="71" t="s">
        <v>106</v>
      </c>
      <c r="C61" s="72">
        <v>21757.79146</v>
      </c>
      <c r="D61" s="72">
        <v>21757.79146</v>
      </c>
      <c r="E61" s="72">
        <v>21757.79146</v>
      </c>
      <c r="F61" s="72">
        <v>21735.422289999999</v>
      </c>
      <c r="G61" s="73">
        <v>99.897190070779345</v>
      </c>
      <c r="H61" s="73">
        <v>99.897190070779345</v>
      </c>
      <c r="J61" s="71" t="s">
        <v>106</v>
      </c>
      <c r="K61" s="72">
        <v>12136.491460000001</v>
      </c>
      <c r="L61" s="72">
        <v>12136.491460000001</v>
      </c>
      <c r="M61" s="72">
        <v>12136.491460000001</v>
      </c>
      <c r="N61" s="72">
        <v>12136.491460000001</v>
      </c>
      <c r="O61" s="73">
        <v>100</v>
      </c>
      <c r="P61" s="73">
        <v>100</v>
      </c>
      <c r="Q61" s="71" t="s">
        <v>106</v>
      </c>
      <c r="R61" s="72">
        <v>9621.2999999999993</v>
      </c>
      <c r="S61" s="72">
        <v>9621.2999999999993</v>
      </c>
      <c r="T61" s="72">
        <v>9621.2999999999993</v>
      </c>
      <c r="U61" s="72">
        <v>9598.9308299999993</v>
      </c>
      <c r="V61" s="73">
        <v>99.767503663746055</v>
      </c>
      <c r="W61" s="73">
        <v>99.767503663746055</v>
      </c>
    </row>
    <row r="62" spans="1:23" s="142" customFormat="1" ht="15.75" x14ac:dyDescent="0.2">
      <c r="B62" s="75" t="s">
        <v>73</v>
      </c>
      <c r="C62" s="76">
        <v>19327.408179999999</v>
      </c>
      <c r="D62" s="76">
        <v>19327.408179999999</v>
      </c>
      <c r="E62" s="76">
        <v>19327.408179999999</v>
      </c>
      <c r="F62" s="76">
        <v>19327.408179999999</v>
      </c>
      <c r="G62" s="77">
        <v>100</v>
      </c>
      <c r="H62" s="77">
        <v>100</v>
      </c>
      <c r="J62" s="75" t="s">
        <v>73</v>
      </c>
      <c r="K62" s="76">
        <v>18414.408179999999</v>
      </c>
      <c r="L62" s="76">
        <v>18414.408179999999</v>
      </c>
      <c r="M62" s="76">
        <v>18414.408179999999</v>
      </c>
      <c r="N62" s="76">
        <v>18414.408179999999</v>
      </c>
      <c r="O62" s="77">
        <v>100</v>
      </c>
      <c r="P62" s="77">
        <v>100</v>
      </c>
      <c r="Q62" s="75" t="s">
        <v>73</v>
      </c>
      <c r="R62" s="76">
        <v>913</v>
      </c>
      <c r="S62" s="76">
        <v>913</v>
      </c>
      <c r="T62" s="76">
        <v>913</v>
      </c>
      <c r="U62" s="76">
        <v>913</v>
      </c>
      <c r="V62" s="77">
        <v>100</v>
      </c>
      <c r="W62" s="77">
        <v>100</v>
      </c>
    </row>
    <row r="63" spans="1:23" ht="15.75" x14ac:dyDescent="0.2">
      <c r="B63" s="71" t="s">
        <v>145</v>
      </c>
      <c r="C63" s="72">
        <v>11587.7</v>
      </c>
      <c r="D63" s="72">
        <v>11587.7</v>
      </c>
      <c r="E63" s="72">
        <v>11587.7</v>
      </c>
      <c r="F63" s="72">
        <v>11587.7</v>
      </c>
      <c r="G63" s="73">
        <v>100</v>
      </c>
      <c r="H63" s="73">
        <v>100</v>
      </c>
      <c r="J63" s="71" t="s">
        <v>145</v>
      </c>
      <c r="K63" s="72">
        <v>10976.8</v>
      </c>
      <c r="L63" s="72">
        <v>10976.8</v>
      </c>
      <c r="M63" s="72">
        <v>10976.8</v>
      </c>
      <c r="N63" s="72">
        <v>10976.8</v>
      </c>
      <c r="O63" s="73">
        <v>100</v>
      </c>
      <c r="P63" s="73">
        <v>100</v>
      </c>
      <c r="Q63" s="71" t="s">
        <v>145</v>
      </c>
      <c r="R63" s="72">
        <v>610.9</v>
      </c>
      <c r="S63" s="72">
        <v>610.9</v>
      </c>
      <c r="T63" s="72">
        <v>610.9</v>
      </c>
      <c r="U63" s="72">
        <v>610.9</v>
      </c>
      <c r="V63" s="73">
        <v>100</v>
      </c>
      <c r="W63" s="73">
        <v>100</v>
      </c>
    </row>
    <row r="64" spans="1:23" ht="15.75" x14ac:dyDescent="0.2">
      <c r="B64" s="71" t="s">
        <v>74</v>
      </c>
      <c r="C64" s="72">
        <v>5461.7081799999996</v>
      </c>
      <c r="D64" s="72">
        <v>5461.7081799999996</v>
      </c>
      <c r="E64" s="72">
        <v>5461.7081799999996</v>
      </c>
      <c r="F64" s="72">
        <v>5461.7081799999996</v>
      </c>
      <c r="G64" s="73">
        <v>100</v>
      </c>
      <c r="H64" s="73">
        <v>100</v>
      </c>
      <c r="J64" s="71" t="s">
        <v>74</v>
      </c>
      <c r="K64" s="72">
        <v>5461.7081799999996</v>
      </c>
      <c r="L64" s="72">
        <v>5461.7081799999996</v>
      </c>
      <c r="M64" s="72">
        <v>5461.7081799999996</v>
      </c>
      <c r="N64" s="72">
        <v>5461.7081799999996</v>
      </c>
      <c r="O64" s="73">
        <v>100</v>
      </c>
      <c r="P64" s="73">
        <v>100</v>
      </c>
      <c r="Q64" s="71" t="s">
        <v>74</v>
      </c>
      <c r="R64" s="143">
        <v>0</v>
      </c>
      <c r="S64" s="143">
        <v>0</v>
      </c>
      <c r="T64" s="143">
        <v>0</v>
      </c>
      <c r="U64" s="143">
        <v>0</v>
      </c>
      <c r="V64" s="144">
        <v>0</v>
      </c>
      <c r="W64" s="144">
        <v>0</v>
      </c>
    </row>
    <row r="65" spans="2:23" ht="15.75" x14ac:dyDescent="0.2">
      <c r="B65" s="71" t="s">
        <v>221</v>
      </c>
      <c r="C65" s="72">
        <v>2278</v>
      </c>
      <c r="D65" s="72">
        <v>2278</v>
      </c>
      <c r="E65" s="72">
        <v>2278</v>
      </c>
      <c r="F65" s="72">
        <v>2278</v>
      </c>
      <c r="G65" s="73">
        <v>100</v>
      </c>
      <c r="H65" s="73">
        <v>100</v>
      </c>
      <c r="J65" s="71" t="s">
        <v>221</v>
      </c>
      <c r="K65" s="72">
        <v>1975.9</v>
      </c>
      <c r="L65" s="72">
        <v>1975.9</v>
      </c>
      <c r="M65" s="72">
        <v>1975.9</v>
      </c>
      <c r="N65" s="72">
        <v>1975.9</v>
      </c>
      <c r="O65" s="73">
        <v>100</v>
      </c>
      <c r="P65" s="73">
        <v>100</v>
      </c>
      <c r="Q65" s="71" t="s">
        <v>221</v>
      </c>
      <c r="R65" s="72">
        <v>302.10000000000002</v>
      </c>
      <c r="S65" s="72">
        <v>302.10000000000002</v>
      </c>
      <c r="T65" s="72">
        <v>302.10000000000002</v>
      </c>
      <c r="U65" s="72">
        <v>302.10000000000002</v>
      </c>
      <c r="V65" s="73">
        <v>100</v>
      </c>
      <c r="W65" s="73">
        <v>100</v>
      </c>
    </row>
    <row r="66" spans="2:23" s="142" customFormat="1" ht="15.75" x14ac:dyDescent="0.2">
      <c r="B66" s="75" t="s">
        <v>125</v>
      </c>
      <c r="C66" s="76">
        <v>8302.6</v>
      </c>
      <c r="D66" s="76">
        <v>8302.6</v>
      </c>
      <c r="E66" s="76">
        <v>8302.6</v>
      </c>
      <c r="F66" s="76">
        <v>8302.5957999999991</v>
      </c>
      <c r="G66" s="77">
        <v>99.999949413436738</v>
      </c>
      <c r="H66" s="77">
        <v>99.999949413436738</v>
      </c>
      <c r="J66" s="75" t="s">
        <v>125</v>
      </c>
      <c r="K66" s="76">
        <v>8302.6</v>
      </c>
      <c r="L66" s="76">
        <v>8302.6</v>
      </c>
      <c r="M66" s="76">
        <v>8302.6</v>
      </c>
      <c r="N66" s="76">
        <v>8302.5957999999991</v>
      </c>
      <c r="O66" s="77">
        <v>99.999949413436738</v>
      </c>
      <c r="P66" s="77">
        <v>99.999949413436738</v>
      </c>
      <c r="Q66" s="75" t="s">
        <v>125</v>
      </c>
      <c r="R66" s="140">
        <v>0</v>
      </c>
      <c r="S66" s="140">
        <v>0</v>
      </c>
      <c r="T66" s="140">
        <v>0</v>
      </c>
      <c r="U66" s="140">
        <v>0</v>
      </c>
      <c r="V66" s="141">
        <v>0</v>
      </c>
      <c r="W66" s="141">
        <v>0</v>
      </c>
    </row>
    <row r="67" spans="2:23" ht="15.75" x14ac:dyDescent="0.2">
      <c r="B67" s="71" t="s">
        <v>126</v>
      </c>
      <c r="C67" s="72">
        <v>8302.6</v>
      </c>
      <c r="D67" s="72">
        <v>8302.6</v>
      </c>
      <c r="E67" s="72">
        <v>8302.6</v>
      </c>
      <c r="F67" s="72">
        <v>8302.5957999999991</v>
      </c>
      <c r="G67" s="73">
        <v>99.999949413436738</v>
      </c>
      <c r="H67" s="73">
        <v>99.999949413436738</v>
      </c>
      <c r="J67" s="71" t="s">
        <v>126</v>
      </c>
      <c r="K67" s="72">
        <v>8302.6</v>
      </c>
      <c r="L67" s="72">
        <v>8302.6</v>
      </c>
      <c r="M67" s="72">
        <v>8302.6</v>
      </c>
      <c r="N67" s="72">
        <v>8302.5957999999991</v>
      </c>
      <c r="O67" s="73">
        <v>99.999949413436738</v>
      </c>
      <c r="P67" s="73">
        <v>99.999949413436738</v>
      </c>
      <c r="Q67" s="71" t="s">
        <v>126</v>
      </c>
      <c r="R67" s="143">
        <v>0</v>
      </c>
      <c r="S67" s="143">
        <v>0</v>
      </c>
      <c r="T67" s="143">
        <v>0</v>
      </c>
      <c r="U67" s="143">
        <v>0</v>
      </c>
      <c r="V67" s="144">
        <v>0</v>
      </c>
      <c r="W67" s="144">
        <v>0</v>
      </c>
    </row>
    <row r="68" spans="2:23" s="142" customFormat="1" ht="15.75" x14ac:dyDescent="0.2">
      <c r="B68" s="75" t="s">
        <v>222</v>
      </c>
      <c r="C68" s="76">
        <v>5410.7</v>
      </c>
      <c r="D68" s="76">
        <v>5410.7</v>
      </c>
      <c r="E68" s="76">
        <v>5410.7</v>
      </c>
      <c r="F68" s="76">
        <v>5410.7</v>
      </c>
      <c r="G68" s="77">
        <v>100</v>
      </c>
      <c r="H68" s="77">
        <v>100</v>
      </c>
      <c r="J68" s="75" t="s">
        <v>222</v>
      </c>
      <c r="K68" s="76">
        <v>5410.7</v>
      </c>
      <c r="L68" s="76">
        <v>5410.7</v>
      </c>
      <c r="M68" s="76">
        <v>5410.7</v>
      </c>
      <c r="N68" s="76">
        <v>5410.7</v>
      </c>
      <c r="O68" s="77">
        <v>100</v>
      </c>
      <c r="P68" s="77">
        <v>100</v>
      </c>
      <c r="Q68" s="75" t="s">
        <v>222</v>
      </c>
      <c r="R68" s="140">
        <v>0</v>
      </c>
      <c r="S68" s="140">
        <v>0</v>
      </c>
      <c r="T68" s="140">
        <v>0</v>
      </c>
      <c r="U68" s="140">
        <v>0</v>
      </c>
      <c r="V68" s="141">
        <v>0</v>
      </c>
      <c r="W68" s="141">
        <v>0</v>
      </c>
    </row>
    <row r="69" spans="2:23" ht="15.75" x14ac:dyDescent="0.2">
      <c r="B69" s="71" t="s">
        <v>223</v>
      </c>
      <c r="C69" s="72">
        <v>5410.7</v>
      </c>
      <c r="D69" s="72">
        <v>5410.7</v>
      </c>
      <c r="E69" s="72">
        <v>5410.7</v>
      </c>
      <c r="F69" s="72">
        <v>5410.7</v>
      </c>
      <c r="G69" s="73">
        <v>100</v>
      </c>
      <c r="H69" s="73">
        <v>100</v>
      </c>
      <c r="J69" s="71" t="s">
        <v>223</v>
      </c>
      <c r="K69" s="72">
        <v>5410.7</v>
      </c>
      <c r="L69" s="72">
        <v>5410.7</v>
      </c>
      <c r="M69" s="72">
        <v>5410.7</v>
      </c>
      <c r="N69" s="72">
        <v>5410.7</v>
      </c>
      <c r="O69" s="73">
        <v>100</v>
      </c>
      <c r="P69" s="73">
        <v>100</v>
      </c>
      <c r="Q69" s="71" t="s">
        <v>223</v>
      </c>
      <c r="R69" s="143">
        <v>0</v>
      </c>
      <c r="S69" s="143">
        <v>0</v>
      </c>
      <c r="T69" s="143">
        <v>0</v>
      </c>
      <c r="U69" s="143">
        <v>0</v>
      </c>
      <c r="V69" s="144">
        <v>0</v>
      </c>
      <c r="W69" s="144">
        <v>0</v>
      </c>
    </row>
    <row r="70" spans="2:23" s="142" customFormat="1" ht="15.75" x14ac:dyDescent="0.2">
      <c r="B70" s="75" t="s">
        <v>127</v>
      </c>
      <c r="C70" s="76">
        <v>13341.7</v>
      </c>
      <c r="D70" s="76">
        <v>13341.7</v>
      </c>
      <c r="E70" s="76">
        <v>13341.7</v>
      </c>
      <c r="F70" s="76">
        <v>13341.7</v>
      </c>
      <c r="G70" s="77">
        <v>100</v>
      </c>
      <c r="H70" s="77">
        <v>100</v>
      </c>
      <c r="J70" s="75" t="s">
        <v>127</v>
      </c>
      <c r="K70" s="76">
        <v>13341.7</v>
      </c>
      <c r="L70" s="76">
        <v>13341.7</v>
      </c>
      <c r="M70" s="76">
        <v>13341.7</v>
      </c>
      <c r="N70" s="76">
        <v>13341.7</v>
      </c>
      <c r="O70" s="77">
        <v>100</v>
      </c>
      <c r="P70" s="77">
        <v>100</v>
      </c>
      <c r="Q70" s="75" t="s">
        <v>127</v>
      </c>
      <c r="R70" s="140">
        <v>0</v>
      </c>
      <c r="S70" s="140">
        <v>0</v>
      </c>
      <c r="T70" s="140">
        <v>0</v>
      </c>
      <c r="U70" s="140">
        <v>0</v>
      </c>
      <c r="V70" s="141">
        <v>0</v>
      </c>
      <c r="W70" s="141">
        <v>0</v>
      </c>
    </row>
    <row r="71" spans="2:23" ht="15.75" x14ac:dyDescent="0.2">
      <c r="B71" s="71" t="s">
        <v>224</v>
      </c>
      <c r="C71" s="72">
        <v>9224.2999999999993</v>
      </c>
      <c r="D71" s="72">
        <v>9224.2999999999993</v>
      </c>
      <c r="E71" s="72">
        <v>9224.2999999999993</v>
      </c>
      <c r="F71" s="72">
        <v>9224.2999999999993</v>
      </c>
      <c r="G71" s="73">
        <v>100</v>
      </c>
      <c r="H71" s="73">
        <v>100</v>
      </c>
      <c r="J71" s="71" t="s">
        <v>224</v>
      </c>
      <c r="K71" s="72">
        <v>9224.2999999999993</v>
      </c>
      <c r="L71" s="72">
        <v>9224.2999999999993</v>
      </c>
      <c r="M71" s="72">
        <v>9224.2999999999993</v>
      </c>
      <c r="N71" s="72">
        <v>9224.2999999999993</v>
      </c>
      <c r="O71" s="73">
        <v>100</v>
      </c>
      <c r="P71" s="73">
        <v>100</v>
      </c>
      <c r="Q71" s="71" t="s">
        <v>224</v>
      </c>
      <c r="R71" s="143">
        <v>0</v>
      </c>
      <c r="S71" s="143">
        <v>0</v>
      </c>
      <c r="T71" s="143">
        <v>0</v>
      </c>
      <c r="U71" s="143">
        <v>0</v>
      </c>
      <c r="V71" s="144">
        <v>0</v>
      </c>
      <c r="W71" s="144">
        <v>0</v>
      </c>
    </row>
    <row r="72" spans="2:23" ht="15.75" x14ac:dyDescent="0.2">
      <c r="B72" s="71" t="s">
        <v>128</v>
      </c>
      <c r="C72" s="72">
        <v>4117.3999999999996</v>
      </c>
      <c r="D72" s="72">
        <v>4117.3999999999996</v>
      </c>
      <c r="E72" s="72">
        <v>4117.3999999999996</v>
      </c>
      <c r="F72" s="72">
        <v>4117.3999999999996</v>
      </c>
      <c r="G72" s="73">
        <v>100</v>
      </c>
      <c r="H72" s="73">
        <v>100</v>
      </c>
      <c r="J72" s="71" t="s">
        <v>128</v>
      </c>
      <c r="K72" s="72">
        <v>4117.3999999999996</v>
      </c>
      <c r="L72" s="72">
        <v>4117.3999999999996</v>
      </c>
      <c r="M72" s="72">
        <v>4117.3999999999996</v>
      </c>
      <c r="N72" s="72">
        <v>4117.3999999999996</v>
      </c>
      <c r="O72" s="73">
        <v>100</v>
      </c>
      <c r="P72" s="73">
        <v>100</v>
      </c>
      <c r="Q72" s="71" t="s">
        <v>128</v>
      </c>
      <c r="R72" s="143">
        <v>0</v>
      </c>
      <c r="S72" s="143">
        <v>0</v>
      </c>
      <c r="T72" s="143">
        <v>0</v>
      </c>
      <c r="U72" s="143">
        <v>0</v>
      </c>
      <c r="V72" s="144">
        <v>0</v>
      </c>
      <c r="W72" s="144">
        <v>0</v>
      </c>
    </row>
    <row r="73" spans="2:23" ht="15.75" x14ac:dyDescent="0.2">
      <c r="B73" s="75" t="s">
        <v>146</v>
      </c>
      <c r="C73" s="76">
        <v>127391.0015</v>
      </c>
      <c r="D73" s="76">
        <v>127391.0015</v>
      </c>
      <c r="E73" s="76">
        <v>127391.0015</v>
      </c>
      <c r="F73" s="76">
        <v>40810.756820000002</v>
      </c>
      <c r="G73" s="77">
        <v>32.035823833287004</v>
      </c>
      <c r="H73" s="77">
        <v>32.035823833287004</v>
      </c>
      <c r="J73" s="75" t="s">
        <v>146</v>
      </c>
      <c r="K73" s="76">
        <v>20210.099999999999</v>
      </c>
      <c r="L73" s="76">
        <v>20210.099999999999</v>
      </c>
      <c r="M73" s="76">
        <v>20210.099999999999</v>
      </c>
      <c r="N73" s="76">
        <v>20210.099999999999</v>
      </c>
      <c r="O73" s="77">
        <v>100</v>
      </c>
      <c r="P73" s="77">
        <v>100</v>
      </c>
      <c r="Q73" s="75" t="s">
        <v>146</v>
      </c>
      <c r="R73" s="76">
        <v>107180.90150000001</v>
      </c>
      <c r="S73" s="76">
        <v>107180.90150000001</v>
      </c>
      <c r="T73" s="76">
        <v>107180.90150000001</v>
      </c>
      <c r="U73" s="76">
        <v>20600.65682</v>
      </c>
      <c r="V73" s="77">
        <v>19.220454886731847</v>
      </c>
      <c r="W73" s="77">
        <v>19.220454886731847</v>
      </c>
    </row>
    <row r="74" spans="2:23" ht="15.75" x14ac:dyDescent="0.2">
      <c r="B74" s="71" t="s">
        <v>147</v>
      </c>
      <c r="C74" s="72">
        <v>117080.6015</v>
      </c>
      <c r="D74" s="72">
        <v>117080.6015</v>
      </c>
      <c r="E74" s="72">
        <v>117080.6015</v>
      </c>
      <c r="F74" s="72">
        <v>30500.356820000001</v>
      </c>
      <c r="G74" s="73">
        <v>26.050734647105482</v>
      </c>
      <c r="H74" s="73">
        <v>26.050734647105482</v>
      </c>
      <c r="J74" s="71" t="s">
        <v>147</v>
      </c>
      <c r="K74" s="72">
        <v>15361.7</v>
      </c>
      <c r="L74" s="72">
        <v>15361.7</v>
      </c>
      <c r="M74" s="72">
        <v>15361.7</v>
      </c>
      <c r="N74" s="72">
        <v>15361.7</v>
      </c>
      <c r="O74" s="73">
        <v>100</v>
      </c>
      <c r="P74" s="73">
        <v>100</v>
      </c>
      <c r="Q74" s="71" t="s">
        <v>147</v>
      </c>
      <c r="R74" s="72">
        <v>101718.90150000001</v>
      </c>
      <c r="S74" s="72">
        <v>101718.90150000001</v>
      </c>
      <c r="T74" s="72">
        <v>101718.90150000001</v>
      </c>
      <c r="U74" s="72">
        <v>15138.65682</v>
      </c>
      <c r="V74" s="73">
        <v>14.88283553671684</v>
      </c>
      <c r="W74" s="73">
        <v>14.88283553671684</v>
      </c>
    </row>
    <row r="75" spans="2:23" ht="15.75" x14ac:dyDescent="0.2">
      <c r="B75" s="71" t="s">
        <v>225</v>
      </c>
      <c r="C75" s="72">
        <v>10310.4</v>
      </c>
      <c r="D75" s="72">
        <v>10310.4</v>
      </c>
      <c r="E75" s="72">
        <v>10310.4</v>
      </c>
      <c r="F75" s="72">
        <v>10310.4</v>
      </c>
      <c r="G75" s="73">
        <v>100</v>
      </c>
      <c r="H75" s="73">
        <v>100</v>
      </c>
      <c r="J75" s="71" t="s">
        <v>225</v>
      </c>
      <c r="K75" s="72">
        <v>4848.3999999999996</v>
      </c>
      <c r="L75" s="72">
        <v>4848.3999999999996</v>
      </c>
      <c r="M75" s="72">
        <v>4848.3999999999996</v>
      </c>
      <c r="N75" s="72">
        <v>4848.3999999999996</v>
      </c>
      <c r="O75" s="73">
        <v>100</v>
      </c>
      <c r="P75" s="73">
        <v>100</v>
      </c>
      <c r="Q75" s="71" t="s">
        <v>225</v>
      </c>
      <c r="R75" s="72">
        <v>5462</v>
      </c>
      <c r="S75" s="72">
        <v>5462</v>
      </c>
      <c r="T75" s="72">
        <v>5462</v>
      </c>
      <c r="U75" s="72">
        <v>5462</v>
      </c>
      <c r="V75" s="73">
        <v>100</v>
      </c>
      <c r="W75" s="73">
        <v>100</v>
      </c>
    </row>
    <row r="76" spans="2:23" ht="15.75" x14ac:dyDescent="0.2">
      <c r="B76" s="75" t="s">
        <v>129</v>
      </c>
      <c r="C76" s="76">
        <v>6938.1</v>
      </c>
      <c r="D76" s="76">
        <v>6938.1</v>
      </c>
      <c r="E76" s="76">
        <v>6938.1</v>
      </c>
      <c r="F76" s="76">
        <v>6938.1</v>
      </c>
      <c r="G76" s="77">
        <v>100</v>
      </c>
      <c r="H76" s="77">
        <v>100</v>
      </c>
      <c r="J76" s="75" t="s">
        <v>129</v>
      </c>
      <c r="K76" s="76">
        <v>6938.1</v>
      </c>
      <c r="L76" s="76">
        <v>6938.1</v>
      </c>
      <c r="M76" s="76">
        <v>6938.1</v>
      </c>
      <c r="N76" s="76">
        <v>6938.1</v>
      </c>
      <c r="O76" s="77">
        <v>100</v>
      </c>
      <c r="P76" s="77">
        <v>100</v>
      </c>
      <c r="Q76" s="75" t="s">
        <v>129</v>
      </c>
      <c r="R76" s="140">
        <v>0</v>
      </c>
      <c r="S76" s="140">
        <v>0</v>
      </c>
      <c r="T76" s="140">
        <v>0</v>
      </c>
      <c r="U76" s="140">
        <v>0</v>
      </c>
      <c r="V76" s="141">
        <v>0</v>
      </c>
      <c r="W76" s="141">
        <v>0</v>
      </c>
    </row>
    <row r="77" spans="2:23" ht="15.75" x14ac:dyDescent="0.2">
      <c r="B77" s="71" t="s">
        <v>130</v>
      </c>
      <c r="C77" s="72">
        <v>6938.1</v>
      </c>
      <c r="D77" s="72">
        <v>6938.1</v>
      </c>
      <c r="E77" s="72">
        <v>6938.1</v>
      </c>
      <c r="F77" s="72">
        <v>6938.1</v>
      </c>
      <c r="G77" s="73">
        <v>100</v>
      </c>
      <c r="H77" s="73">
        <v>100</v>
      </c>
      <c r="J77" s="71" t="s">
        <v>130</v>
      </c>
      <c r="K77" s="72">
        <v>6938.1</v>
      </c>
      <c r="L77" s="72">
        <v>6938.1</v>
      </c>
      <c r="M77" s="72">
        <v>6938.1</v>
      </c>
      <c r="N77" s="72">
        <v>6938.1</v>
      </c>
      <c r="O77" s="73">
        <v>100</v>
      </c>
      <c r="P77" s="73">
        <v>100</v>
      </c>
      <c r="Q77" s="71" t="s">
        <v>130</v>
      </c>
      <c r="R77" s="143">
        <v>0</v>
      </c>
      <c r="S77" s="143">
        <v>0</v>
      </c>
      <c r="T77" s="143">
        <v>0</v>
      </c>
      <c r="U77" s="143">
        <v>0</v>
      </c>
      <c r="V77" s="144">
        <v>0</v>
      </c>
      <c r="W77" s="144">
        <v>0</v>
      </c>
    </row>
    <row r="78" spans="2:23" ht="15.75" x14ac:dyDescent="0.2">
      <c r="B78" s="75" t="s">
        <v>226</v>
      </c>
      <c r="C78" s="76">
        <v>8752.89509</v>
      </c>
      <c r="D78" s="76">
        <v>8752.89509</v>
      </c>
      <c r="E78" s="76">
        <v>8752.89509</v>
      </c>
      <c r="F78" s="76">
        <v>8752.89509</v>
      </c>
      <c r="G78" s="77">
        <v>100</v>
      </c>
      <c r="H78" s="77">
        <v>100</v>
      </c>
      <c r="J78" s="75" t="s">
        <v>226</v>
      </c>
      <c r="K78" s="76">
        <v>8752.89509</v>
      </c>
      <c r="L78" s="76">
        <v>8752.89509</v>
      </c>
      <c r="M78" s="76">
        <v>8752.89509</v>
      </c>
      <c r="N78" s="76">
        <v>8752.89509</v>
      </c>
      <c r="O78" s="77">
        <v>100</v>
      </c>
      <c r="P78" s="77">
        <v>100</v>
      </c>
      <c r="Q78" s="75" t="s">
        <v>226</v>
      </c>
      <c r="R78" s="140">
        <v>0</v>
      </c>
      <c r="S78" s="140">
        <v>0</v>
      </c>
      <c r="T78" s="140">
        <v>0</v>
      </c>
      <c r="U78" s="140">
        <v>0</v>
      </c>
      <c r="V78" s="141">
        <v>0</v>
      </c>
      <c r="W78" s="141">
        <v>0</v>
      </c>
    </row>
    <row r="79" spans="2:23" ht="15.75" x14ac:dyDescent="0.2">
      <c r="B79" s="71" t="s">
        <v>227</v>
      </c>
      <c r="C79" s="72">
        <v>8752.89509</v>
      </c>
      <c r="D79" s="72">
        <v>8752.89509</v>
      </c>
      <c r="E79" s="72">
        <v>8752.89509</v>
      </c>
      <c r="F79" s="72">
        <v>8752.89509</v>
      </c>
      <c r="G79" s="73">
        <v>100</v>
      </c>
      <c r="H79" s="73">
        <v>100</v>
      </c>
      <c r="J79" s="71" t="s">
        <v>227</v>
      </c>
      <c r="K79" s="72">
        <v>8752.89509</v>
      </c>
      <c r="L79" s="72">
        <v>8752.89509</v>
      </c>
      <c r="M79" s="72">
        <v>8752.89509</v>
      </c>
      <c r="N79" s="72">
        <v>8752.89509</v>
      </c>
      <c r="O79" s="73">
        <v>100</v>
      </c>
      <c r="P79" s="73">
        <v>100</v>
      </c>
      <c r="Q79" s="71" t="s">
        <v>227</v>
      </c>
      <c r="R79" s="143">
        <v>0</v>
      </c>
      <c r="S79" s="143">
        <v>0</v>
      </c>
      <c r="T79" s="143">
        <v>0</v>
      </c>
      <c r="U79" s="143">
        <v>0</v>
      </c>
      <c r="V79" s="144">
        <v>0</v>
      </c>
      <c r="W79" s="144">
        <v>0</v>
      </c>
    </row>
    <row r="80" spans="2:23" ht="15.75" x14ac:dyDescent="0.2">
      <c r="B80" s="71" t="s">
        <v>46</v>
      </c>
      <c r="C80" s="72">
        <v>100497.2</v>
      </c>
      <c r="D80" s="72">
        <v>100497.2</v>
      </c>
      <c r="E80" s="72">
        <v>100497.2</v>
      </c>
      <c r="F80" s="72">
        <v>18636.98559</v>
      </c>
      <c r="G80" s="73">
        <v>18.544780939170447</v>
      </c>
      <c r="H80" s="73">
        <v>18.544780939170447</v>
      </c>
      <c r="J80" s="71" t="s">
        <v>46</v>
      </c>
      <c r="K80" s="72">
        <v>12466.2</v>
      </c>
      <c r="L80" s="72">
        <v>12466.2</v>
      </c>
      <c r="M80" s="72">
        <v>12466.2</v>
      </c>
      <c r="N80" s="72">
        <v>12466.2</v>
      </c>
      <c r="O80" s="73">
        <v>100</v>
      </c>
      <c r="P80" s="73">
        <v>100</v>
      </c>
      <c r="Q80" s="71" t="s">
        <v>46</v>
      </c>
      <c r="R80" s="72">
        <v>88031</v>
      </c>
      <c r="S80" s="72">
        <v>88031</v>
      </c>
      <c r="T80" s="72">
        <v>88031</v>
      </c>
      <c r="U80" s="72">
        <v>6170.7855899999995</v>
      </c>
      <c r="V80" s="73">
        <v>7.0097869954902245</v>
      </c>
      <c r="W80" s="73">
        <v>7.0097869954902245</v>
      </c>
    </row>
    <row r="81" spans="2:23" ht="15.75" x14ac:dyDescent="0.2">
      <c r="B81" s="71" t="s">
        <v>37</v>
      </c>
      <c r="C81" s="72">
        <v>40559.713450000003</v>
      </c>
      <c r="D81" s="72">
        <v>40559.713450000003</v>
      </c>
      <c r="E81" s="72">
        <v>40559.713450000003</v>
      </c>
      <c r="F81" s="72">
        <v>40559.71342</v>
      </c>
      <c r="G81" s="73">
        <v>99.999999926034974</v>
      </c>
      <c r="H81" s="73">
        <v>99.999999926034974</v>
      </c>
      <c r="J81" s="71" t="s">
        <v>37</v>
      </c>
      <c r="K81" s="72">
        <v>29907.599999999999</v>
      </c>
      <c r="L81" s="72">
        <v>29907.599999999999</v>
      </c>
      <c r="M81" s="72">
        <v>29907.599999999999</v>
      </c>
      <c r="N81" s="72">
        <v>29907.599969999999</v>
      </c>
      <c r="O81" s="73">
        <v>99.999999899691048</v>
      </c>
      <c r="P81" s="73">
        <v>99.999999899691048</v>
      </c>
      <c r="Q81" s="71" t="s">
        <v>37</v>
      </c>
      <c r="R81" s="72">
        <v>10652.113449999999</v>
      </c>
      <c r="S81" s="72">
        <v>10652.113449999999</v>
      </c>
      <c r="T81" s="72">
        <v>10652.113449999999</v>
      </c>
      <c r="U81" s="72">
        <v>10652.113449999999</v>
      </c>
      <c r="V81" s="73">
        <v>100</v>
      </c>
      <c r="W81" s="73">
        <v>100</v>
      </c>
    </row>
    <row r="82" spans="2:23" ht="15.75" x14ac:dyDescent="0.2">
      <c r="B82" s="71" t="s">
        <v>47</v>
      </c>
      <c r="C82" s="72">
        <v>30487.599999999999</v>
      </c>
      <c r="D82" s="72">
        <v>30487.599999999999</v>
      </c>
      <c r="E82" s="72">
        <v>30487.599999999999</v>
      </c>
      <c r="F82" s="72">
        <v>30154.731219999998</v>
      </c>
      <c r="G82" s="73">
        <v>98.90818306459019</v>
      </c>
      <c r="H82" s="73">
        <v>98.90818306459019</v>
      </c>
      <c r="J82" s="71" t="s">
        <v>47</v>
      </c>
      <c r="K82" s="72">
        <v>14336.7</v>
      </c>
      <c r="L82" s="72">
        <v>14336.7</v>
      </c>
      <c r="M82" s="72">
        <v>14336.7</v>
      </c>
      <c r="N82" s="72">
        <v>14336.7</v>
      </c>
      <c r="O82" s="73">
        <v>100</v>
      </c>
      <c r="P82" s="73">
        <v>100</v>
      </c>
      <c r="Q82" s="71" t="s">
        <v>47</v>
      </c>
      <c r="R82" s="72">
        <v>16150.9</v>
      </c>
      <c r="S82" s="72">
        <v>16150.9</v>
      </c>
      <c r="T82" s="72">
        <v>16150.9</v>
      </c>
      <c r="U82" s="72">
        <v>15818.031220000001</v>
      </c>
      <c r="V82" s="73">
        <v>97.939007857147288</v>
      </c>
      <c r="W82" s="73">
        <v>97.939007857147288</v>
      </c>
    </row>
    <row r="83" spans="2:23" ht="15.75" x14ac:dyDescent="0.2">
      <c r="B83" s="71" t="s">
        <v>38</v>
      </c>
      <c r="C83" s="72">
        <v>35116.058600000004</v>
      </c>
      <c r="D83" s="72">
        <v>35116.058600000004</v>
      </c>
      <c r="E83" s="72">
        <v>35116.058600000004</v>
      </c>
      <c r="F83" s="72">
        <v>34774.06321</v>
      </c>
      <c r="G83" s="73">
        <v>99.026099728629561</v>
      </c>
      <c r="H83" s="73">
        <v>99.026099728629561</v>
      </c>
      <c r="J83" s="71" t="s">
        <v>38</v>
      </c>
      <c r="K83" s="72">
        <v>21673</v>
      </c>
      <c r="L83" s="72">
        <v>21673</v>
      </c>
      <c r="M83" s="72">
        <v>21673</v>
      </c>
      <c r="N83" s="72">
        <v>21666.147649999999</v>
      </c>
      <c r="O83" s="73">
        <v>99.968383011119826</v>
      </c>
      <c r="P83" s="73">
        <v>99.968383011119826</v>
      </c>
      <c r="Q83" s="71" t="s">
        <v>38</v>
      </c>
      <c r="R83" s="72">
        <v>13443.0586</v>
      </c>
      <c r="S83" s="72">
        <v>13443.0586</v>
      </c>
      <c r="T83" s="72">
        <v>13443.0586</v>
      </c>
      <c r="U83" s="72">
        <v>13107.915560000001</v>
      </c>
      <c r="V83" s="73">
        <v>97.506943546314687</v>
      </c>
      <c r="W83" s="73">
        <v>97.506943546314687</v>
      </c>
    </row>
    <row r="84" spans="2:23" ht="15.75" x14ac:dyDescent="0.2">
      <c r="B84" s="71" t="s">
        <v>48</v>
      </c>
      <c r="C84" s="72">
        <v>402411.4</v>
      </c>
      <c r="D84" s="72">
        <v>402411.4</v>
      </c>
      <c r="E84" s="72">
        <v>402411.4</v>
      </c>
      <c r="F84" s="72">
        <v>341945.34557</v>
      </c>
      <c r="G84" s="73">
        <v>84.974070210237585</v>
      </c>
      <c r="H84" s="73">
        <v>84.974070210237585</v>
      </c>
      <c r="J84" s="71" t="s">
        <v>48</v>
      </c>
      <c r="K84" s="72">
        <v>312958.40000000002</v>
      </c>
      <c r="L84" s="72">
        <v>312958.40000000002</v>
      </c>
      <c r="M84" s="72">
        <v>312958.40000000002</v>
      </c>
      <c r="N84" s="72">
        <v>312958.40000000002</v>
      </c>
      <c r="O84" s="73">
        <v>100</v>
      </c>
      <c r="P84" s="73">
        <v>100</v>
      </c>
      <c r="Q84" s="71" t="s">
        <v>48</v>
      </c>
      <c r="R84" s="72">
        <v>89453</v>
      </c>
      <c r="S84" s="72">
        <v>89453</v>
      </c>
      <c r="T84" s="72">
        <v>89453</v>
      </c>
      <c r="U84" s="72">
        <v>28986.94557</v>
      </c>
      <c r="V84" s="73">
        <v>32.404665656825372</v>
      </c>
      <c r="W84" s="73">
        <v>32.404665656825372</v>
      </c>
    </row>
    <row r="85" spans="2:23" ht="31.5" x14ac:dyDescent="0.2">
      <c r="B85" s="78" t="s">
        <v>39</v>
      </c>
      <c r="C85" s="79">
        <v>1218297.28</v>
      </c>
      <c r="D85" s="76">
        <v>1218297.28</v>
      </c>
      <c r="E85" s="76">
        <v>1218297.28</v>
      </c>
      <c r="F85" s="76">
        <v>986188.24939999997</v>
      </c>
      <c r="G85" s="77">
        <v>80.948079388308244</v>
      </c>
      <c r="H85" s="77">
        <v>80.948079388308244</v>
      </c>
      <c r="J85" s="78" t="s">
        <v>39</v>
      </c>
      <c r="K85" s="79">
        <v>770224.7</v>
      </c>
      <c r="L85" s="76">
        <v>770224.7</v>
      </c>
      <c r="M85" s="76">
        <v>770224.7</v>
      </c>
      <c r="N85" s="76">
        <v>768308.41188000003</v>
      </c>
      <c r="O85" s="77">
        <v>99.751204016178662</v>
      </c>
      <c r="P85" s="77">
        <v>99.751204016178662</v>
      </c>
      <c r="Q85" s="78" t="s">
        <v>39</v>
      </c>
      <c r="R85" s="79">
        <v>448072.58</v>
      </c>
      <c r="S85" s="76">
        <v>448072.58</v>
      </c>
      <c r="T85" s="76">
        <v>448072.58</v>
      </c>
      <c r="U85" s="76">
        <v>217879.83752</v>
      </c>
      <c r="V85" s="77">
        <v>48.626014455068862</v>
      </c>
      <c r="W85" s="77">
        <v>48.626014455068862</v>
      </c>
    </row>
    <row r="86" spans="2:23" ht="15.75" x14ac:dyDescent="0.2">
      <c r="B86" s="200" t="s">
        <v>40</v>
      </c>
      <c r="C86" s="201"/>
      <c r="D86" s="201"/>
      <c r="E86" s="201"/>
      <c r="F86" s="201"/>
      <c r="G86" s="202"/>
      <c r="H86" s="203"/>
      <c r="J86" s="146" t="s">
        <v>40</v>
      </c>
      <c r="K86" s="147"/>
      <c r="L86" s="148"/>
      <c r="M86" s="148"/>
      <c r="N86" s="148"/>
      <c r="O86" s="149"/>
      <c r="P86" s="149"/>
      <c r="Q86" s="146" t="s">
        <v>40</v>
      </c>
      <c r="R86" s="150"/>
      <c r="S86" s="150"/>
      <c r="T86" s="150"/>
      <c r="U86" s="150"/>
      <c r="V86" s="151"/>
      <c r="W86" s="151"/>
    </row>
    <row r="87" spans="2:23" ht="15.75" x14ac:dyDescent="0.2">
      <c r="B87" s="80" t="s">
        <v>41</v>
      </c>
      <c r="C87" s="76">
        <v>609071.97204999998</v>
      </c>
      <c r="D87" s="76">
        <v>609071.97204999998</v>
      </c>
      <c r="E87" s="76">
        <v>609071.97204999998</v>
      </c>
      <c r="F87" s="76">
        <v>466070.83901</v>
      </c>
      <c r="G87" s="77">
        <v>76.521472075181819</v>
      </c>
      <c r="H87" s="77">
        <v>76.521472075181819</v>
      </c>
      <c r="J87" s="152" t="s">
        <v>41</v>
      </c>
      <c r="K87" s="76">
        <v>391341.9</v>
      </c>
      <c r="L87" s="76">
        <v>391341.9</v>
      </c>
      <c r="M87" s="76">
        <v>391341.9</v>
      </c>
      <c r="N87" s="76">
        <v>391335.04762000003</v>
      </c>
      <c r="O87" s="77">
        <v>99.998249004259449</v>
      </c>
      <c r="P87" s="77">
        <v>99.998249004259449</v>
      </c>
      <c r="Q87" s="152" t="s">
        <v>41</v>
      </c>
      <c r="R87" s="76">
        <v>217730.07205000002</v>
      </c>
      <c r="S87" s="76">
        <v>217730.07205000002</v>
      </c>
      <c r="T87" s="76">
        <v>217730.07205000002</v>
      </c>
      <c r="U87" s="76">
        <v>74735.791389999999</v>
      </c>
      <c r="V87" s="77">
        <v>34.32497435303172</v>
      </c>
      <c r="W87" s="77">
        <v>34.32497435303172</v>
      </c>
    </row>
    <row r="88" spans="2:23" ht="15.75" x14ac:dyDescent="0.2">
      <c r="B88" s="80" t="s">
        <v>75</v>
      </c>
      <c r="C88" s="76">
        <v>609225.30794999993</v>
      </c>
      <c r="D88" s="76">
        <v>609225.30794999993</v>
      </c>
      <c r="E88" s="76">
        <v>609225.30794999993</v>
      </c>
      <c r="F88" s="76">
        <v>520117.41038999992</v>
      </c>
      <c r="G88" s="77">
        <v>85.373572568769049</v>
      </c>
      <c r="H88" s="77">
        <v>85.373572568769049</v>
      </c>
      <c r="J88" s="152" t="s">
        <v>75</v>
      </c>
      <c r="K88" s="76">
        <v>378882.80000000005</v>
      </c>
      <c r="L88" s="76">
        <v>378882.80000000005</v>
      </c>
      <c r="M88" s="76">
        <v>378882.80000000005</v>
      </c>
      <c r="N88" s="76">
        <v>376973.36426000012</v>
      </c>
      <c r="O88" s="77">
        <v>99.496035254173606</v>
      </c>
      <c r="P88" s="77">
        <v>99.496035254173606</v>
      </c>
      <c r="Q88" s="152" t="s">
        <v>75</v>
      </c>
      <c r="R88" s="76">
        <v>230342.50795</v>
      </c>
      <c r="S88" s="76">
        <v>230342.50795</v>
      </c>
      <c r="T88" s="76">
        <v>230342.50795</v>
      </c>
      <c r="U88" s="76">
        <v>143144.04613</v>
      </c>
      <c r="V88" s="77">
        <v>62.143999127191933</v>
      </c>
      <c r="W88" s="77">
        <v>62.143999127191933</v>
      </c>
    </row>
    <row r="91" spans="2:23" x14ac:dyDescent="0.2">
      <c r="C91" s="153"/>
      <c r="D91" s="153"/>
      <c r="E91" s="153"/>
      <c r="F91" s="153"/>
    </row>
    <row r="93" spans="2:23" x14ac:dyDescent="0.2">
      <c r="C93" s="153"/>
    </row>
  </sheetData>
  <mergeCells count="13">
    <mergeCell ref="B86:H86"/>
    <mergeCell ref="B5:B6"/>
    <mergeCell ref="C5:H5"/>
    <mergeCell ref="J5:J6"/>
    <mergeCell ref="K5:P5"/>
    <mergeCell ref="Q5:Q6"/>
    <mergeCell ref="R5:W5"/>
    <mergeCell ref="G1:H1"/>
    <mergeCell ref="O1:P1"/>
    <mergeCell ref="V1:W1"/>
    <mergeCell ref="B2:I2"/>
    <mergeCell ref="J2:P2"/>
    <mergeCell ref="Q2:W2"/>
  </mergeCells>
  <pageMargins left="0.23622047244094491" right="0.23622047244094491" top="0.74803149606299213" bottom="0.74803149606299213" header="0.23622047244094491" footer="0.23622047244094491"/>
  <pageSetup paperSize="9" scale="22" fitToHeight="0" orientation="portrait" r:id="rId1"/>
  <headerFooter>
    <oddFooter>Страница  &amp;P из &amp;N</oddFooter>
  </headerFooter>
  <rowBreaks count="1" manualBreakCount="1">
    <brk id="45" max="16383" man="1"/>
  </rowBreaks>
  <colBreaks count="2" manualBreakCount="2">
    <brk id="9" max="1048575" man="1"/>
    <brk id="16"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8381E-A06F-415A-B7ED-252DC2B7A19A}">
  <sheetPr>
    <pageSetUpPr fitToPage="1"/>
  </sheetPr>
  <dimension ref="A1:G11"/>
  <sheetViews>
    <sheetView view="pageBreakPreview" zoomScale="60" zoomScaleNormal="100" workbookViewId="0">
      <selection activeCell="F4" sqref="F4"/>
    </sheetView>
  </sheetViews>
  <sheetFormatPr defaultRowHeight="15" x14ac:dyDescent="0.25"/>
  <cols>
    <col min="1" max="1" width="35.85546875" customWidth="1"/>
    <col min="2" max="2" width="21.140625" customWidth="1"/>
    <col min="3" max="3" width="12.140625" customWidth="1"/>
    <col min="4" max="5" width="11.5703125" customWidth="1"/>
    <col min="6" max="7" width="12.7109375" customWidth="1"/>
  </cols>
  <sheetData>
    <row r="1" spans="1:7" ht="24" customHeight="1" x14ac:dyDescent="0.25">
      <c r="A1" s="54"/>
      <c r="B1" s="55"/>
      <c r="C1" s="55"/>
      <c r="D1" s="55"/>
      <c r="E1" s="55"/>
      <c r="F1" s="55"/>
      <c r="G1" s="55" t="s">
        <v>502</v>
      </c>
    </row>
    <row r="2" spans="1:7" ht="47.25" customHeight="1" x14ac:dyDescent="0.25">
      <c r="A2" s="228" t="s">
        <v>503</v>
      </c>
      <c r="B2" s="228"/>
      <c r="C2" s="228"/>
      <c r="D2" s="228"/>
      <c r="E2" s="228"/>
      <c r="F2" s="228"/>
      <c r="G2" s="228"/>
    </row>
    <row r="3" spans="1:7" ht="15.6" customHeight="1" x14ac:dyDescent="0.25">
      <c r="A3" s="56"/>
      <c r="B3" s="57"/>
      <c r="C3" s="57"/>
      <c r="D3" s="57"/>
      <c r="E3" s="57"/>
      <c r="F3" s="57"/>
      <c r="G3" s="57" t="s">
        <v>0</v>
      </c>
    </row>
    <row r="4" spans="1:7" ht="220.5" customHeight="1" x14ac:dyDescent="0.25">
      <c r="A4" s="58" t="s">
        <v>1</v>
      </c>
      <c r="B4" s="58" t="s">
        <v>2</v>
      </c>
      <c r="C4" s="58" t="s">
        <v>3</v>
      </c>
      <c r="D4" s="58" t="s">
        <v>4</v>
      </c>
      <c r="E4" s="58" t="s">
        <v>5</v>
      </c>
      <c r="F4" s="58" t="s">
        <v>6</v>
      </c>
      <c r="G4" s="58" t="s">
        <v>7</v>
      </c>
    </row>
    <row r="5" spans="1:7" ht="15.75" customHeight="1" x14ac:dyDescent="0.25">
      <c r="A5" s="51" t="s">
        <v>48</v>
      </c>
      <c r="B5" s="32">
        <v>64359</v>
      </c>
      <c r="C5" s="32">
        <v>64359</v>
      </c>
      <c r="D5" s="32">
        <v>64359</v>
      </c>
      <c r="E5" s="32">
        <v>64359</v>
      </c>
      <c r="F5" s="33">
        <v>100</v>
      </c>
      <c r="G5" s="33">
        <v>100</v>
      </c>
    </row>
    <row r="6" spans="1:7" ht="15.75" customHeight="1" x14ac:dyDescent="0.25">
      <c r="A6" s="52" t="s">
        <v>39</v>
      </c>
      <c r="B6" s="35">
        <v>64359</v>
      </c>
      <c r="C6" s="36">
        <v>64359</v>
      </c>
      <c r="D6" s="36">
        <v>64359</v>
      </c>
      <c r="E6" s="36">
        <v>64359</v>
      </c>
      <c r="F6" s="37">
        <v>100</v>
      </c>
      <c r="G6" s="37">
        <v>100</v>
      </c>
    </row>
    <row r="7" spans="1:7" ht="15.75" customHeight="1" x14ac:dyDescent="0.25">
      <c r="A7" s="229" t="s">
        <v>40</v>
      </c>
      <c r="B7" s="230"/>
      <c r="C7" s="230"/>
      <c r="D7" s="230"/>
      <c r="E7" s="230"/>
      <c r="F7" s="231"/>
      <c r="G7" s="232"/>
    </row>
    <row r="8" spans="1:7" ht="15.75" customHeight="1" x14ac:dyDescent="0.25">
      <c r="A8" s="59" t="s">
        <v>41</v>
      </c>
      <c r="B8" s="36">
        <v>64359</v>
      </c>
      <c r="C8" s="36">
        <v>64359</v>
      </c>
      <c r="D8" s="36">
        <v>64359</v>
      </c>
      <c r="E8" s="36">
        <v>64359</v>
      </c>
      <c r="F8" s="37">
        <v>100</v>
      </c>
      <c r="G8" s="37">
        <v>100</v>
      </c>
    </row>
    <row r="9" spans="1:7" ht="10.15" customHeight="1" x14ac:dyDescent="0.25">
      <c r="A9" s="60"/>
      <c r="B9" s="60"/>
      <c r="C9" s="60"/>
      <c r="D9" s="60"/>
      <c r="E9" s="60"/>
    </row>
    <row r="10" spans="1:7" ht="12.75" customHeight="1" x14ac:dyDescent="0.25">
      <c r="A10" s="61"/>
      <c r="B10" s="62"/>
      <c r="C10" s="63"/>
      <c r="D10" s="64"/>
      <c r="E10" s="65"/>
    </row>
    <row r="11" spans="1:7" ht="11.25" customHeight="1" x14ac:dyDescent="0.25">
      <c r="A11" s="65"/>
      <c r="B11" s="66"/>
      <c r="C11" s="67"/>
      <c r="D11" s="68"/>
      <c r="E11" s="65"/>
    </row>
  </sheetData>
  <mergeCells count="2">
    <mergeCell ref="A2:G2"/>
    <mergeCell ref="A7:G7"/>
  </mergeCells>
  <pageMargins left="0.23622047244094491" right="0.23622047244094491" top="0.74803149606299213" bottom="0.74803149606299213" header="0.23622047244094491" footer="0.23622047244094491"/>
  <pageSetup paperSize="9" scale="83" fitToHeight="0" orientation="portrait" r:id="rId1"/>
  <headerFooter>
    <oddFooter>Страница  &amp;P из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G17"/>
  <sheetViews>
    <sheetView view="pageBreakPreview" zoomScale="80" zoomScaleNormal="100" zoomScaleSheetLayoutView="80" workbookViewId="0">
      <selection activeCell="D4" sqref="D4"/>
    </sheetView>
  </sheetViews>
  <sheetFormatPr defaultRowHeight="15" x14ac:dyDescent="0.25"/>
  <cols>
    <col min="1" max="1" width="35.42578125" customWidth="1"/>
    <col min="2" max="2" width="18.28515625" customWidth="1"/>
    <col min="3" max="3" width="12.140625" customWidth="1"/>
    <col min="4" max="5" width="11.5703125" customWidth="1"/>
    <col min="6" max="7" width="12.7109375" customWidth="1"/>
  </cols>
  <sheetData>
    <row r="1" spans="1:7" ht="24" customHeight="1" x14ac:dyDescent="0.25">
      <c r="A1" s="1"/>
      <c r="B1" s="2"/>
      <c r="C1" s="2"/>
      <c r="D1" s="2"/>
      <c r="E1" s="2"/>
      <c r="F1" s="2"/>
      <c r="G1" s="2" t="s">
        <v>228</v>
      </c>
    </row>
    <row r="2" spans="1:7" ht="63" customHeight="1" x14ac:dyDescent="0.25">
      <c r="A2" s="233" t="s">
        <v>229</v>
      </c>
      <c r="B2" s="233"/>
      <c r="C2" s="233"/>
      <c r="D2" s="233"/>
      <c r="E2" s="233"/>
      <c r="F2" s="233"/>
      <c r="G2" s="233"/>
    </row>
    <row r="3" spans="1:7" ht="15.6" customHeight="1" x14ac:dyDescent="0.25">
      <c r="A3" s="3"/>
      <c r="B3" s="4"/>
      <c r="C3" s="4"/>
      <c r="D3" s="4"/>
      <c r="E3" s="4"/>
      <c r="F3" s="4"/>
      <c r="G3" s="4" t="s">
        <v>0</v>
      </c>
    </row>
    <row r="4" spans="1:7" ht="220.5" customHeight="1" x14ac:dyDescent="0.25">
      <c r="A4" s="5" t="s">
        <v>1</v>
      </c>
      <c r="B4" s="5" t="s">
        <v>2</v>
      </c>
      <c r="C4" s="5" t="s">
        <v>3</v>
      </c>
      <c r="D4" s="5" t="s">
        <v>4</v>
      </c>
      <c r="E4" s="5" t="s">
        <v>5</v>
      </c>
      <c r="F4" s="5" t="s">
        <v>6</v>
      </c>
      <c r="G4" s="5" t="s">
        <v>7</v>
      </c>
    </row>
    <row r="5" spans="1:7" ht="15.75" customHeight="1" x14ac:dyDescent="0.25">
      <c r="A5" s="13" t="s">
        <v>69</v>
      </c>
      <c r="B5" s="11">
        <v>15367</v>
      </c>
      <c r="C5" s="11">
        <v>15367</v>
      </c>
      <c r="D5" s="11">
        <v>15367</v>
      </c>
      <c r="E5" s="11">
        <v>14766</v>
      </c>
      <c r="F5" s="12">
        <v>96.089021930109979</v>
      </c>
      <c r="G5" s="12">
        <v>96.089021930109979</v>
      </c>
    </row>
    <row r="6" spans="1:7" ht="15.75" customHeight="1" x14ac:dyDescent="0.25">
      <c r="A6" s="6" t="s">
        <v>70</v>
      </c>
      <c r="B6" s="7">
        <v>15367</v>
      </c>
      <c r="C6" s="7">
        <v>15367</v>
      </c>
      <c r="D6" s="7">
        <v>15367</v>
      </c>
      <c r="E6" s="7">
        <v>14766</v>
      </c>
      <c r="F6" s="8">
        <v>96.089021930109979</v>
      </c>
      <c r="G6" s="8">
        <v>96.089021930109979</v>
      </c>
    </row>
    <row r="7" spans="1:7" ht="15.75" customHeight="1" x14ac:dyDescent="0.25">
      <c r="A7" s="13" t="s">
        <v>205</v>
      </c>
      <c r="B7" s="11">
        <v>10047.342000000001</v>
      </c>
      <c r="C7" s="11">
        <v>10047.342000000001</v>
      </c>
      <c r="D7" s="11">
        <v>10047.342000000001</v>
      </c>
      <c r="E7" s="11">
        <v>10047.299999999999</v>
      </c>
      <c r="F7" s="12">
        <v>99.999581978995039</v>
      </c>
      <c r="G7" s="12">
        <v>99.999581978995039</v>
      </c>
    </row>
    <row r="8" spans="1:7" ht="15.75" customHeight="1" x14ac:dyDescent="0.25">
      <c r="A8" s="6" t="s">
        <v>206</v>
      </c>
      <c r="B8" s="7">
        <v>10047.342000000001</v>
      </c>
      <c r="C8" s="7">
        <v>10047.342000000001</v>
      </c>
      <c r="D8" s="7">
        <v>10047.342000000001</v>
      </c>
      <c r="E8" s="7">
        <v>10047.299999999999</v>
      </c>
      <c r="F8" s="8">
        <v>99.999581978995039</v>
      </c>
      <c r="G8" s="8">
        <v>99.999581978995039</v>
      </c>
    </row>
    <row r="9" spans="1:7" ht="15.75" customHeight="1" x14ac:dyDescent="0.25">
      <c r="A9" s="6" t="s">
        <v>37</v>
      </c>
      <c r="B9" s="7">
        <v>27100</v>
      </c>
      <c r="C9" s="7">
        <v>27100</v>
      </c>
      <c r="D9" s="7">
        <v>27100</v>
      </c>
      <c r="E9" s="7">
        <v>27100</v>
      </c>
      <c r="F9" s="8">
        <v>100</v>
      </c>
      <c r="G9" s="8">
        <v>100</v>
      </c>
    </row>
    <row r="10" spans="1:7" ht="15.75" customHeight="1" x14ac:dyDescent="0.25">
      <c r="A10" s="6" t="s">
        <v>48</v>
      </c>
      <c r="B10" s="7">
        <v>734605</v>
      </c>
      <c r="C10" s="7">
        <v>734605</v>
      </c>
      <c r="D10" s="7">
        <v>734605</v>
      </c>
      <c r="E10" s="7">
        <v>619079.30088</v>
      </c>
      <c r="F10" s="8">
        <v>84.273766293450223</v>
      </c>
      <c r="G10" s="8">
        <v>84.273766293450223</v>
      </c>
    </row>
    <row r="11" spans="1:7" ht="15.75" customHeight="1" x14ac:dyDescent="0.25">
      <c r="A11" s="9" t="s">
        <v>39</v>
      </c>
      <c r="B11" s="10">
        <v>787119.34199999995</v>
      </c>
      <c r="C11" s="11">
        <v>787119.34199999995</v>
      </c>
      <c r="D11" s="11">
        <v>787119.34199999995</v>
      </c>
      <c r="E11" s="11">
        <v>670992.60088000004</v>
      </c>
      <c r="F11" s="12">
        <v>85.246615738735088</v>
      </c>
      <c r="G11" s="12">
        <v>85.246615738735088</v>
      </c>
    </row>
    <row r="12" spans="1:7" ht="15.75" customHeight="1" x14ac:dyDescent="0.25">
      <c r="A12" s="234" t="s">
        <v>40</v>
      </c>
      <c r="B12" s="235"/>
      <c r="C12" s="235"/>
      <c r="D12" s="235"/>
      <c r="E12" s="235"/>
      <c r="F12" s="236"/>
      <c r="G12" s="237"/>
    </row>
    <row r="13" spans="1:7" ht="15.75" customHeight="1" x14ac:dyDescent="0.25">
      <c r="A13" s="14" t="s">
        <v>41</v>
      </c>
      <c r="B13" s="11">
        <v>761705</v>
      </c>
      <c r="C13" s="11">
        <v>761705</v>
      </c>
      <c r="D13" s="11">
        <v>761705</v>
      </c>
      <c r="E13" s="11">
        <v>646179.30088</v>
      </c>
      <c r="F13" s="12">
        <v>84.833275464910955</v>
      </c>
      <c r="G13" s="12">
        <v>84.833275464910955</v>
      </c>
    </row>
    <row r="14" spans="1:7" ht="15.75" customHeight="1" x14ac:dyDescent="0.25">
      <c r="A14" s="14" t="s">
        <v>75</v>
      </c>
      <c r="B14" s="11">
        <v>25414.342000000001</v>
      </c>
      <c r="C14" s="11">
        <v>25414.342000000001</v>
      </c>
      <c r="D14" s="11">
        <v>25414.342000000001</v>
      </c>
      <c r="E14" s="11">
        <v>24813.3</v>
      </c>
      <c r="F14" s="12">
        <v>97.635028284423015</v>
      </c>
      <c r="G14" s="12">
        <v>97.635028284423015</v>
      </c>
    </row>
    <row r="15" spans="1:7" ht="10.15" customHeight="1" x14ac:dyDescent="0.25">
      <c r="A15" s="15"/>
      <c r="B15" s="15"/>
      <c r="C15" s="15"/>
      <c r="D15" s="15"/>
      <c r="E15" s="15"/>
    </row>
    <row r="16" spans="1:7" ht="12.75" customHeight="1" x14ac:dyDescent="0.25">
      <c r="A16" s="16"/>
      <c r="B16" s="17"/>
      <c r="C16" s="18"/>
      <c r="D16" s="19"/>
      <c r="E16" s="20"/>
    </row>
    <row r="17" spans="1:5" ht="11.25" customHeight="1" x14ac:dyDescent="0.25">
      <c r="A17" s="20"/>
      <c r="B17" s="21"/>
      <c r="C17" s="22"/>
      <c r="D17" s="23"/>
      <c r="E17" s="20"/>
    </row>
  </sheetData>
  <mergeCells count="2">
    <mergeCell ref="A2:G2"/>
    <mergeCell ref="A12:G12"/>
  </mergeCells>
  <pageMargins left="0.23622047244094491" right="0.23622047244094491" top="0.74803149606299213" bottom="0.74803149606299213" header="0.23622047244094491" footer="0.23622047244094491"/>
  <pageSetup paperSize="9" scale="86" fitToHeight="0" orientation="portrait" r:id="rId1"/>
  <headerFooter>
    <oddFooter>Страница  &amp;P из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G38"/>
  <sheetViews>
    <sheetView view="pageBreakPreview" zoomScale="60" zoomScaleNormal="100" workbookViewId="0">
      <selection activeCell="E20" sqref="E20"/>
    </sheetView>
  </sheetViews>
  <sheetFormatPr defaultRowHeight="15" x14ac:dyDescent="0.25"/>
  <cols>
    <col min="1" max="1" width="41.28515625" customWidth="1"/>
    <col min="2" max="2" width="17" customWidth="1"/>
    <col min="3" max="3" width="12.140625" customWidth="1"/>
    <col min="4" max="5" width="11.5703125" customWidth="1"/>
    <col min="6" max="7" width="12.7109375" customWidth="1"/>
  </cols>
  <sheetData>
    <row r="1" spans="1:7" ht="24" customHeight="1" x14ac:dyDescent="0.25">
      <c r="A1" s="1"/>
      <c r="B1" s="2"/>
      <c r="C1" s="2"/>
      <c r="D1" s="2"/>
      <c r="E1" s="2"/>
      <c r="F1" s="2"/>
      <c r="G1" s="2" t="s">
        <v>230</v>
      </c>
    </row>
    <row r="2" spans="1:7" ht="47.25" customHeight="1" x14ac:dyDescent="0.25">
      <c r="A2" s="233" t="s">
        <v>231</v>
      </c>
      <c r="B2" s="233"/>
      <c r="C2" s="233"/>
      <c r="D2" s="233"/>
      <c r="E2" s="233"/>
      <c r="F2" s="233"/>
      <c r="G2" s="233"/>
    </row>
    <row r="3" spans="1:7" ht="15.6" customHeight="1" x14ac:dyDescent="0.25">
      <c r="A3" s="3"/>
      <c r="B3" s="4"/>
      <c r="C3" s="4"/>
      <c r="D3" s="4"/>
      <c r="E3" s="4"/>
      <c r="F3" s="4"/>
      <c r="G3" s="4" t="s">
        <v>0</v>
      </c>
    </row>
    <row r="4" spans="1:7" ht="220.5" customHeight="1" x14ac:dyDescent="0.25">
      <c r="A4" s="5" t="s">
        <v>1</v>
      </c>
      <c r="B4" s="5" t="s">
        <v>2</v>
      </c>
      <c r="C4" s="5" t="s">
        <v>3</v>
      </c>
      <c r="D4" s="5" t="s">
        <v>4</v>
      </c>
      <c r="E4" s="5" t="s">
        <v>5</v>
      </c>
      <c r="F4" s="5" t="s">
        <v>6</v>
      </c>
      <c r="G4" s="5" t="s">
        <v>7</v>
      </c>
    </row>
    <row r="5" spans="1:7" ht="15.75" customHeight="1" x14ac:dyDescent="0.25">
      <c r="A5" s="6" t="s">
        <v>8</v>
      </c>
      <c r="B5" s="7">
        <v>104.16667</v>
      </c>
      <c r="C5" s="7">
        <v>104.16667</v>
      </c>
      <c r="D5" s="7">
        <v>104.16667</v>
      </c>
      <c r="E5" s="7">
        <v>104.16667</v>
      </c>
      <c r="F5" s="8">
        <v>100</v>
      </c>
      <c r="G5" s="8">
        <v>100</v>
      </c>
    </row>
    <row r="6" spans="1:7" ht="15.75" customHeight="1" x14ac:dyDescent="0.25">
      <c r="A6" s="13" t="s">
        <v>69</v>
      </c>
      <c r="B6" s="11">
        <v>104.16667</v>
      </c>
      <c r="C6" s="11">
        <v>104.16667</v>
      </c>
      <c r="D6" s="11">
        <v>104.16667</v>
      </c>
      <c r="E6" s="11">
        <v>104.16667</v>
      </c>
      <c r="F6" s="12">
        <v>100</v>
      </c>
      <c r="G6" s="12">
        <v>100</v>
      </c>
    </row>
    <row r="7" spans="1:7" ht="15.75" customHeight="1" x14ac:dyDescent="0.25">
      <c r="A7" s="6" t="s">
        <v>232</v>
      </c>
      <c r="B7" s="7">
        <v>104.16667</v>
      </c>
      <c r="C7" s="7">
        <v>104.16667</v>
      </c>
      <c r="D7" s="7">
        <v>104.16667</v>
      </c>
      <c r="E7" s="7">
        <v>104.16667</v>
      </c>
      <c r="F7" s="8">
        <v>100</v>
      </c>
      <c r="G7" s="8">
        <v>100</v>
      </c>
    </row>
    <row r="8" spans="1:7" ht="15.75" customHeight="1" x14ac:dyDescent="0.25">
      <c r="A8" s="6" t="s">
        <v>11</v>
      </c>
      <c r="B8" s="7">
        <v>208.33333999999999</v>
      </c>
      <c r="C8" s="7">
        <v>208.33333999999999</v>
      </c>
      <c r="D8" s="7">
        <v>208.33333999999999</v>
      </c>
      <c r="E8" s="7">
        <v>208.33333999999999</v>
      </c>
      <c r="F8" s="8">
        <v>100</v>
      </c>
      <c r="G8" s="8">
        <v>100</v>
      </c>
    </row>
    <row r="9" spans="1:7" ht="15.75" customHeight="1" x14ac:dyDescent="0.25">
      <c r="A9" s="6" t="s">
        <v>12</v>
      </c>
      <c r="B9" s="7">
        <v>104.16667</v>
      </c>
      <c r="C9" s="7">
        <v>104.16667</v>
      </c>
      <c r="D9" s="7">
        <v>104.16667</v>
      </c>
      <c r="E9" s="7">
        <v>104.16667</v>
      </c>
      <c r="F9" s="8">
        <v>100</v>
      </c>
      <c r="G9" s="8">
        <v>100</v>
      </c>
    </row>
    <row r="10" spans="1:7" ht="15.75" customHeight="1" x14ac:dyDescent="0.25">
      <c r="A10" s="6" t="s">
        <v>13</v>
      </c>
      <c r="B10" s="7">
        <v>104.16667</v>
      </c>
      <c r="C10" s="7">
        <v>104.16667</v>
      </c>
      <c r="D10" s="7">
        <v>104.16667</v>
      </c>
      <c r="E10" s="7">
        <v>104.16667</v>
      </c>
      <c r="F10" s="8">
        <v>100</v>
      </c>
      <c r="G10" s="8">
        <v>100</v>
      </c>
    </row>
    <row r="11" spans="1:7" ht="15.75" customHeight="1" x14ac:dyDescent="0.25">
      <c r="A11" s="6" t="s">
        <v>14</v>
      </c>
      <c r="B11" s="7">
        <v>104.16667</v>
      </c>
      <c r="C11" s="7">
        <v>104.16667</v>
      </c>
      <c r="D11" s="7">
        <v>104.16667</v>
      </c>
      <c r="E11" s="7">
        <v>104.16667</v>
      </c>
      <c r="F11" s="8">
        <v>100</v>
      </c>
      <c r="G11" s="8">
        <v>100</v>
      </c>
    </row>
    <row r="12" spans="1:7" ht="15.75" customHeight="1" x14ac:dyDescent="0.25">
      <c r="A12" s="6" t="s">
        <v>15</v>
      </c>
      <c r="B12" s="7">
        <v>104.16667</v>
      </c>
      <c r="C12" s="7">
        <v>104.16667</v>
      </c>
      <c r="D12" s="7">
        <v>104.16667</v>
      </c>
      <c r="E12" s="7">
        <v>104.16667</v>
      </c>
      <c r="F12" s="8">
        <v>100</v>
      </c>
      <c r="G12" s="8">
        <v>100</v>
      </c>
    </row>
    <row r="13" spans="1:7" ht="15.75" customHeight="1" x14ac:dyDescent="0.25">
      <c r="A13" s="6" t="s">
        <v>17</v>
      </c>
      <c r="B13" s="7">
        <v>104.16667</v>
      </c>
      <c r="C13" s="7">
        <v>104.16667</v>
      </c>
      <c r="D13" s="7">
        <v>104.16667</v>
      </c>
      <c r="E13" s="7">
        <v>104.16667</v>
      </c>
      <c r="F13" s="8">
        <v>100</v>
      </c>
      <c r="G13" s="8">
        <v>100</v>
      </c>
    </row>
    <row r="14" spans="1:7" ht="15.75" customHeight="1" x14ac:dyDescent="0.25">
      <c r="A14" s="6" t="s">
        <v>18</v>
      </c>
      <c r="B14" s="7">
        <v>104.16667</v>
      </c>
      <c r="C14" s="7">
        <v>104.16667</v>
      </c>
      <c r="D14" s="7">
        <v>104.16667</v>
      </c>
      <c r="E14" s="7">
        <v>104.16667</v>
      </c>
      <c r="F14" s="8">
        <v>100</v>
      </c>
      <c r="G14" s="8">
        <v>100</v>
      </c>
    </row>
    <row r="15" spans="1:7" ht="15.75" customHeight="1" x14ac:dyDescent="0.25">
      <c r="A15" s="6" t="s">
        <v>19</v>
      </c>
      <c r="B15" s="7">
        <v>104.16667</v>
      </c>
      <c r="C15" s="7">
        <v>104.16667</v>
      </c>
      <c r="D15" s="7">
        <v>104.16667</v>
      </c>
      <c r="E15" s="7">
        <v>104.16667</v>
      </c>
      <c r="F15" s="8">
        <v>100</v>
      </c>
      <c r="G15" s="8">
        <v>100</v>
      </c>
    </row>
    <row r="16" spans="1:7" ht="15.75" customHeight="1" x14ac:dyDescent="0.25">
      <c r="A16" s="6" t="s">
        <v>20</v>
      </c>
      <c r="B16" s="7">
        <v>104.16667</v>
      </c>
      <c r="C16" s="7">
        <v>104.16667</v>
      </c>
      <c r="D16" s="7">
        <v>104.16667</v>
      </c>
      <c r="E16" s="7">
        <v>104.16667</v>
      </c>
      <c r="F16" s="8">
        <v>100</v>
      </c>
      <c r="G16" s="8">
        <v>100</v>
      </c>
    </row>
    <row r="17" spans="1:7" ht="15.75" customHeight="1" x14ac:dyDescent="0.25">
      <c r="A17" s="6" t="s">
        <v>21</v>
      </c>
      <c r="B17" s="7">
        <v>104.16667</v>
      </c>
      <c r="C17" s="7">
        <v>104.16667</v>
      </c>
      <c r="D17" s="7">
        <v>104.16667</v>
      </c>
      <c r="E17" s="7">
        <v>104.16667</v>
      </c>
      <c r="F17" s="8">
        <v>100</v>
      </c>
      <c r="G17" s="8">
        <v>100</v>
      </c>
    </row>
    <row r="18" spans="1:7" ht="15.75" customHeight="1" x14ac:dyDescent="0.25">
      <c r="A18" s="6" t="s">
        <v>22</v>
      </c>
      <c r="B18" s="7">
        <v>104.16667</v>
      </c>
      <c r="C18" s="7">
        <v>104.16667</v>
      </c>
      <c r="D18" s="7">
        <v>104.16667</v>
      </c>
      <c r="E18" s="7">
        <v>104.16667</v>
      </c>
      <c r="F18" s="8">
        <v>100</v>
      </c>
      <c r="G18" s="8">
        <v>100</v>
      </c>
    </row>
    <row r="19" spans="1:7" ht="15.75" customHeight="1" x14ac:dyDescent="0.25">
      <c r="A19" s="6" t="s">
        <v>24</v>
      </c>
      <c r="B19" s="7">
        <v>104.16667</v>
      </c>
      <c r="C19" s="7">
        <v>104.16667</v>
      </c>
      <c r="D19" s="7">
        <v>104.16667</v>
      </c>
      <c r="E19" s="7">
        <v>104.16667</v>
      </c>
      <c r="F19" s="8">
        <v>100</v>
      </c>
      <c r="G19" s="8">
        <v>100</v>
      </c>
    </row>
    <row r="20" spans="1:7" ht="15.75" customHeight="1" x14ac:dyDescent="0.25">
      <c r="A20" s="13" t="s">
        <v>120</v>
      </c>
      <c r="B20" s="11">
        <v>208.33333999999999</v>
      </c>
      <c r="C20" s="11">
        <v>208.33333999999999</v>
      </c>
      <c r="D20" s="11">
        <v>208.33333999999999</v>
      </c>
      <c r="E20" s="11">
        <v>208.33333999999999</v>
      </c>
      <c r="F20" s="12">
        <v>100</v>
      </c>
      <c r="G20" s="12">
        <v>100</v>
      </c>
    </row>
    <row r="21" spans="1:7" ht="15.75" customHeight="1" x14ac:dyDescent="0.25">
      <c r="A21" s="6" t="s">
        <v>44</v>
      </c>
      <c r="B21" s="7">
        <v>104.16667</v>
      </c>
      <c r="C21" s="7">
        <v>104.16667</v>
      </c>
      <c r="D21" s="7">
        <v>104.16667</v>
      </c>
      <c r="E21" s="7">
        <v>104.16667</v>
      </c>
      <c r="F21" s="8">
        <v>100</v>
      </c>
      <c r="G21" s="8">
        <v>100</v>
      </c>
    </row>
    <row r="22" spans="1:7" ht="15.75" customHeight="1" x14ac:dyDescent="0.25">
      <c r="A22" s="6" t="s">
        <v>181</v>
      </c>
      <c r="B22" s="7">
        <v>104.16667</v>
      </c>
      <c r="C22" s="7">
        <v>104.16667</v>
      </c>
      <c r="D22" s="7">
        <v>104.16667</v>
      </c>
      <c r="E22" s="7">
        <v>104.16667</v>
      </c>
      <c r="F22" s="8">
        <v>100</v>
      </c>
      <c r="G22" s="8">
        <v>100</v>
      </c>
    </row>
    <row r="23" spans="1:7" ht="15.75" customHeight="1" x14ac:dyDescent="0.25">
      <c r="A23" s="6" t="s">
        <v>28</v>
      </c>
      <c r="B23" s="7">
        <v>104.16667</v>
      </c>
      <c r="C23" s="7">
        <v>104.16667</v>
      </c>
      <c r="D23" s="7">
        <v>104.16667</v>
      </c>
      <c r="E23" s="7">
        <v>104.16667</v>
      </c>
      <c r="F23" s="8">
        <v>100</v>
      </c>
      <c r="G23" s="8">
        <v>100</v>
      </c>
    </row>
    <row r="24" spans="1:7" ht="15.75" customHeight="1" x14ac:dyDescent="0.25">
      <c r="A24" s="13" t="s">
        <v>105</v>
      </c>
      <c r="B24" s="11">
        <v>104.16667</v>
      </c>
      <c r="C24" s="11">
        <v>104.16667</v>
      </c>
      <c r="D24" s="11">
        <v>104.16667</v>
      </c>
      <c r="E24" s="11">
        <v>104.16667</v>
      </c>
      <c r="F24" s="12">
        <v>100</v>
      </c>
      <c r="G24" s="12">
        <v>100</v>
      </c>
    </row>
    <row r="25" spans="1:7" ht="15.75" customHeight="1" x14ac:dyDescent="0.25">
      <c r="A25" s="6" t="s">
        <v>233</v>
      </c>
      <c r="B25" s="7">
        <v>104.16667</v>
      </c>
      <c r="C25" s="7">
        <v>104.16667</v>
      </c>
      <c r="D25" s="7">
        <v>104.16667</v>
      </c>
      <c r="E25" s="7">
        <v>104.16667</v>
      </c>
      <c r="F25" s="8">
        <v>100</v>
      </c>
      <c r="G25" s="8">
        <v>100</v>
      </c>
    </row>
    <row r="26" spans="1:7" ht="15.75" customHeight="1" x14ac:dyDescent="0.25">
      <c r="A26" s="6" t="s">
        <v>30</v>
      </c>
      <c r="B26" s="7">
        <v>104.16667</v>
      </c>
      <c r="C26" s="7">
        <v>104.16667</v>
      </c>
      <c r="D26" s="7">
        <v>104.16667</v>
      </c>
      <c r="E26" s="7">
        <v>104.16667</v>
      </c>
      <c r="F26" s="8">
        <v>100</v>
      </c>
      <c r="G26" s="8">
        <v>100</v>
      </c>
    </row>
    <row r="27" spans="1:7" ht="15.75" customHeight="1" x14ac:dyDescent="0.25">
      <c r="A27" s="6" t="s">
        <v>32</v>
      </c>
      <c r="B27" s="7">
        <v>104.16667</v>
      </c>
      <c r="C27" s="7">
        <v>104.16667</v>
      </c>
      <c r="D27" s="7">
        <v>104.16667</v>
      </c>
      <c r="E27" s="7">
        <v>104.16667</v>
      </c>
      <c r="F27" s="8">
        <v>100</v>
      </c>
      <c r="G27" s="8">
        <v>100</v>
      </c>
    </row>
    <row r="28" spans="1:7" ht="15.75" customHeight="1" x14ac:dyDescent="0.25">
      <c r="A28" s="6" t="s">
        <v>33</v>
      </c>
      <c r="B28" s="7">
        <v>104.16667</v>
      </c>
      <c r="C28" s="7">
        <v>104.16667</v>
      </c>
      <c r="D28" s="7">
        <v>104.16667</v>
      </c>
      <c r="E28" s="7">
        <v>104.16667</v>
      </c>
      <c r="F28" s="8">
        <v>100</v>
      </c>
      <c r="G28" s="8">
        <v>100</v>
      </c>
    </row>
    <row r="29" spans="1:7" ht="15.75" customHeight="1" x14ac:dyDescent="0.25">
      <c r="A29" s="13" t="s">
        <v>146</v>
      </c>
      <c r="B29" s="11">
        <v>104.16667</v>
      </c>
      <c r="C29" s="11">
        <v>104.16667</v>
      </c>
      <c r="D29" s="11">
        <v>104.16667</v>
      </c>
      <c r="E29" s="11">
        <v>104.16667</v>
      </c>
      <c r="F29" s="12">
        <v>100</v>
      </c>
      <c r="G29" s="12">
        <v>100</v>
      </c>
    </row>
    <row r="30" spans="1:7" ht="15.75" customHeight="1" x14ac:dyDescent="0.25">
      <c r="A30" s="6" t="s">
        <v>234</v>
      </c>
      <c r="B30" s="7">
        <v>104.16667</v>
      </c>
      <c r="C30" s="7">
        <v>104.16667</v>
      </c>
      <c r="D30" s="7">
        <v>104.16667</v>
      </c>
      <c r="E30" s="7">
        <v>104.16667</v>
      </c>
      <c r="F30" s="8">
        <v>100</v>
      </c>
      <c r="G30" s="8">
        <v>100</v>
      </c>
    </row>
    <row r="31" spans="1:7" ht="15.75" customHeight="1" x14ac:dyDescent="0.25">
      <c r="A31" s="6" t="s">
        <v>35</v>
      </c>
      <c r="B31" s="7">
        <v>104.16667</v>
      </c>
      <c r="C31" s="7">
        <v>104.16667</v>
      </c>
      <c r="D31" s="7">
        <v>104.16667</v>
      </c>
      <c r="E31" s="7">
        <v>104.16667</v>
      </c>
      <c r="F31" s="8">
        <v>100</v>
      </c>
      <c r="G31" s="8">
        <v>100</v>
      </c>
    </row>
    <row r="32" spans="1:7" ht="15.75" customHeight="1" x14ac:dyDescent="0.25">
      <c r="A32" s="9" t="s">
        <v>39</v>
      </c>
      <c r="B32" s="10">
        <v>2500.0000799999998</v>
      </c>
      <c r="C32" s="11">
        <v>2500.0000799999998</v>
      </c>
      <c r="D32" s="11">
        <v>2500.0000799999998</v>
      </c>
      <c r="E32" s="11">
        <v>2500.0000799999998</v>
      </c>
      <c r="F32" s="12">
        <v>100</v>
      </c>
      <c r="G32" s="12">
        <v>100</v>
      </c>
    </row>
    <row r="33" spans="1:7" ht="15.75" customHeight="1" x14ac:dyDescent="0.25">
      <c r="A33" s="234" t="s">
        <v>40</v>
      </c>
      <c r="B33" s="235"/>
      <c r="C33" s="235"/>
      <c r="D33" s="235"/>
      <c r="E33" s="235"/>
      <c r="F33" s="236"/>
      <c r="G33" s="237"/>
    </row>
    <row r="34" spans="1:7" ht="15.75" customHeight="1" x14ac:dyDescent="0.25">
      <c r="A34" s="14" t="s">
        <v>42</v>
      </c>
      <c r="B34" s="11">
        <v>2083.3334000000004</v>
      </c>
      <c r="C34" s="11">
        <v>2083.3334000000004</v>
      </c>
      <c r="D34" s="11">
        <v>2083.3334000000004</v>
      </c>
      <c r="E34" s="11">
        <v>2083.3334000000004</v>
      </c>
      <c r="F34" s="12">
        <v>100</v>
      </c>
      <c r="G34" s="12">
        <v>100</v>
      </c>
    </row>
    <row r="35" spans="1:7" ht="15.75" customHeight="1" x14ac:dyDescent="0.25">
      <c r="A35" s="14" t="s">
        <v>75</v>
      </c>
      <c r="B35" s="11">
        <v>416.66667999999999</v>
      </c>
      <c r="C35" s="11">
        <v>416.66667999999999</v>
      </c>
      <c r="D35" s="11">
        <v>416.66667999999999</v>
      </c>
      <c r="E35" s="11">
        <v>416.66667999999999</v>
      </c>
      <c r="F35" s="12">
        <v>100</v>
      </c>
      <c r="G35" s="12">
        <v>100</v>
      </c>
    </row>
    <row r="36" spans="1:7" ht="10.15" customHeight="1" x14ac:dyDescent="0.25">
      <c r="A36" s="15"/>
      <c r="B36" s="15"/>
      <c r="C36" s="15"/>
      <c r="D36" s="15"/>
      <c r="E36" s="15"/>
    </row>
    <row r="37" spans="1:7" ht="12.75" customHeight="1" x14ac:dyDescent="0.25">
      <c r="A37" s="16"/>
      <c r="B37" s="17"/>
      <c r="C37" s="18"/>
      <c r="D37" s="19"/>
      <c r="E37" s="20"/>
    </row>
    <row r="38" spans="1:7" ht="11.25" customHeight="1" x14ac:dyDescent="0.25">
      <c r="A38" s="20"/>
      <c r="B38" s="21"/>
      <c r="C38" s="22"/>
      <c r="D38" s="23"/>
      <c r="E38" s="20"/>
    </row>
  </sheetData>
  <mergeCells count="2">
    <mergeCell ref="A2:G2"/>
    <mergeCell ref="A33:G33"/>
  </mergeCells>
  <pageMargins left="0.23622047244094491" right="0.23622047244094491" top="0.74803149606299213" bottom="0.74803149606299213" header="0.23622047244094491" footer="0.23622047244094491"/>
  <pageSetup paperSize="9" scale="83" fitToHeight="0" orientation="portrait" r:id="rId1"/>
  <headerFooter>
    <oddFooter>Страница  &amp;P из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G13"/>
  <sheetViews>
    <sheetView view="pageBreakPreview" zoomScaleNormal="100" zoomScaleSheetLayoutView="100" workbookViewId="0">
      <selection activeCell="C6" sqref="C6"/>
    </sheetView>
  </sheetViews>
  <sheetFormatPr defaultRowHeight="15" x14ac:dyDescent="0.25"/>
  <cols>
    <col min="1" max="1" width="46"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235</v>
      </c>
    </row>
    <row r="2" spans="1:7" ht="47.25" customHeight="1" x14ac:dyDescent="0.25">
      <c r="A2" s="233" t="s">
        <v>236</v>
      </c>
      <c r="B2" s="233"/>
      <c r="C2" s="233"/>
      <c r="D2" s="233"/>
      <c r="E2" s="233"/>
      <c r="F2" s="233"/>
      <c r="G2" s="233"/>
    </row>
    <row r="3" spans="1:7" ht="15.6" customHeight="1" x14ac:dyDescent="0.25">
      <c r="A3" s="3"/>
      <c r="B3" s="4"/>
      <c r="C3" s="4"/>
      <c r="D3" s="4"/>
      <c r="E3" s="4"/>
      <c r="F3" s="4"/>
      <c r="G3" s="4" t="s">
        <v>0</v>
      </c>
    </row>
    <row r="4" spans="1:7" ht="220.5" customHeight="1" x14ac:dyDescent="0.25">
      <c r="A4" s="5" t="s">
        <v>1</v>
      </c>
      <c r="B4" s="5" t="s">
        <v>2</v>
      </c>
      <c r="C4" s="5" t="s">
        <v>3</v>
      </c>
      <c r="D4" s="5" t="s">
        <v>4</v>
      </c>
      <c r="E4" s="5" t="s">
        <v>5</v>
      </c>
      <c r="F4" s="5" t="s">
        <v>6</v>
      </c>
      <c r="G4" s="5" t="s">
        <v>7</v>
      </c>
    </row>
    <row r="5" spans="1:7" ht="15.75" customHeight="1" x14ac:dyDescent="0.25">
      <c r="A5" s="6" t="s">
        <v>11</v>
      </c>
      <c r="B5" s="7">
        <v>9414.9</v>
      </c>
      <c r="C5" s="7">
        <v>9414.9</v>
      </c>
      <c r="D5" s="7">
        <v>9414.9</v>
      </c>
      <c r="E5" s="7">
        <v>8416.384039999999</v>
      </c>
      <c r="F5" s="8">
        <v>89.394300948496536</v>
      </c>
      <c r="G5" s="8">
        <v>89.394300948496536</v>
      </c>
    </row>
    <row r="6" spans="1:7" ht="15.75" customHeight="1" x14ac:dyDescent="0.25">
      <c r="A6" s="6" t="s">
        <v>26</v>
      </c>
      <c r="B6" s="7">
        <v>6139.1</v>
      </c>
      <c r="C6" s="7">
        <v>6139.1</v>
      </c>
      <c r="D6" s="7">
        <v>6139.1</v>
      </c>
      <c r="E6" s="7">
        <v>6139.0973700000004</v>
      </c>
      <c r="F6" s="8">
        <v>99.999957159844271</v>
      </c>
      <c r="G6" s="8">
        <v>99.999957159844271</v>
      </c>
    </row>
    <row r="7" spans="1:7" ht="15.75" customHeight="1" x14ac:dyDescent="0.25">
      <c r="A7" s="6" t="s">
        <v>35</v>
      </c>
      <c r="B7" s="7">
        <v>5416.4</v>
      </c>
      <c r="C7" s="7">
        <v>5416.4</v>
      </c>
      <c r="D7" s="7">
        <v>5416.4</v>
      </c>
      <c r="E7" s="7">
        <v>5416.4</v>
      </c>
      <c r="F7" s="8">
        <v>100</v>
      </c>
      <c r="G7" s="8">
        <v>100</v>
      </c>
    </row>
    <row r="8" spans="1:7" ht="15.75" customHeight="1" x14ac:dyDescent="0.25">
      <c r="A8" s="9" t="s">
        <v>39</v>
      </c>
      <c r="B8" s="10">
        <v>20970.400000000001</v>
      </c>
      <c r="C8" s="11">
        <v>20970.400000000001</v>
      </c>
      <c r="D8" s="11">
        <v>20970.400000000001</v>
      </c>
      <c r="E8" s="11">
        <v>19971.881409999998</v>
      </c>
      <c r="F8" s="12">
        <v>95.238438036470441</v>
      </c>
      <c r="G8" s="12">
        <v>95.238438036470441</v>
      </c>
    </row>
    <row r="9" spans="1:7" ht="15.75" customHeight="1" x14ac:dyDescent="0.25">
      <c r="A9" s="234" t="s">
        <v>40</v>
      </c>
      <c r="B9" s="235"/>
      <c r="C9" s="235"/>
      <c r="D9" s="235"/>
      <c r="E9" s="235"/>
      <c r="F9" s="236"/>
      <c r="G9" s="237"/>
    </row>
    <row r="10" spans="1:7" ht="15.75" customHeight="1" x14ac:dyDescent="0.25">
      <c r="A10" s="14" t="s">
        <v>42</v>
      </c>
      <c r="B10" s="11">
        <v>20970.400000000001</v>
      </c>
      <c r="C10" s="11">
        <v>20970.400000000001</v>
      </c>
      <c r="D10" s="11">
        <v>20970.400000000001</v>
      </c>
      <c r="E10" s="11">
        <v>19971.881410000002</v>
      </c>
      <c r="F10" s="12">
        <v>95.238438036470455</v>
      </c>
      <c r="G10" s="12">
        <v>95.238438036470455</v>
      </c>
    </row>
    <row r="11" spans="1:7" ht="10.15" customHeight="1" x14ac:dyDescent="0.25">
      <c r="A11" s="15"/>
      <c r="B11" s="15"/>
      <c r="C11" s="15"/>
      <c r="D11" s="15"/>
      <c r="E11" s="15"/>
    </row>
    <row r="12" spans="1:7" ht="12.75" customHeight="1" x14ac:dyDescent="0.25">
      <c r="A12" s="16"/>
      <c r="B12" s="17"/>
      <c r="C12" s="18"/>
      <c r="D12" s="19"/>
      <c r="E12" s="20"/>
    </row>
    <row r="13" spans="1:7" ht="11.25" customHeight="1" x14ac:dyDescent="0.25">
      <c r="A13" s="20"/>
      <c r="B13" s="21"/>
      <c r="C13" s="22"/>
      <c r="D13" s="23"/>
      <c r="E13" s="20"/>
    </row>
  </sheetData>
  <mergeCells count="2">
    <mergeCell ref="A2:G2"/>
    <mergeCell ref="A9:G9"/>
  </mergeCells>
  <pageMargins left="0.23622047244094491" right="0.23622047244094491" top="0.74803149606299213" bottom="0.74803149606299213" header="0.23622047244094491" footer="0.23622047244094491"/>
  <pageSetup paperSize="9" scale="80" fitToHeight="0" orientation="portrait" r:id="rId1"/>
  <headerFooter>
    <oddFooter>Страница  &amp;P из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G11"/>
  <sheetViews>
    <sheetView view="pageBreakPreview" zoomScale="90" zoomScaleNormal="100" zoomScaleSheetLayoutView="90" workbookViewId="0">
      <selection activeCell="E6" sqref="E6"/>
    </sheetView>
  </sheetViews>
  <sheetFormatPr defaultRowHeight="15" x14ac:dyDescent="0.25"/>
  <cols>
    <col min="1" max="1" width="46" customWidth="1"/>
    <col min="2" max="2" width="19.28515625" customWidth="1"/>
    <col min="3" max="3" width="12.140625" customWidth="1"/>
    <col min="4" max="5" width="11.5703125" customWidth="1"/>
    <col min="6" max="7" width="12.7109375" customWidth="1"/>
  </cols>
  <sheetData>
    <row r="1" spans="1:7" ht="24" customHeight="1" x14ac:dyDescent="0.25">
      <c r="A1" s="1"/>
      <c r="B1" s="2"/>
      <c r="C1" s="2"/>
      <c r="D1" s="2"/>
      <c r="E1" s="2"/>
      <c r="F1" s="2"/>
      <c r="G1" s="2" t="s">
        <v>237</v>
      </c>
    </row>
    <row r="2" spans="1:7" ht="63" customHeight="1" x14ac:dyDescent="0.25">
      <c r="A2" s="233" t="s">
        <v>238</v>
      </c>
      <c r="B2" s="233"/>
      <c r="C2" s="233"/>
      <c r="D2" s="233"/>
      <c r="E2" s="233"/>
      <c r="F2" s="233"/>
      <c r="G2" s="233"/>
    </row>
    <row r="3" spans="1:7" ht="15.6" customHeight="1" x14ac:dyDescent="0.25">
      <c r="A3" s="3"/>
      <c r="B3" s="4"/>
      <c r="C3" s="4"/>
      <c r="D3" s="4"/>
      <c r="E3" s="4"/>
      <c r="F3" s="4"/>
      <c r="G3" s="4" t="s">
        <v>0</v>
      </c>
    </row>
    <row r="4" spans="1:7" ht="220.5" customHeight="1" x14ac:dyDescent="0.25">
      <c r="A4" s="5" t="s">
        <v>1</v>
      </c>
      <c r="B4" s="5" t="s">
        <v>2</v>
      </c>
      <c r="C4" s="5" t="s">
        <v>3</v>
      </c>
      <c r="D4" s="5" t="s">
        <v>4</v>
      </c>
      <c r="E4" s="5" t="s">
        <v>5</v>
      </c>
      <c r="F4" s="5" t="s">
        <v>6</v>
      </c>
      <c r="G4" s="5" t="s">
        <v>7</v>
      </c>
    </row>
    <row r="5" spans="1:7" ht="15.75" customHeight="1" x14ac:dyDescent="0.25">
      <c r="A5" s="6" t="s">
        <v>48</v>
      </c>
      <c r="B5" s="7">
        <v>45394</v>
      </c>
      <c r="C5" s="7">
        <v>45394</v>
      </c>
      <c r="D5" s="7">
        <v>45394</v>
      </c>
      <c r="E5" s="7">
        <v>45394</v>
      </c>
      <c r="F5" s="8">
        <v>100</v>
      </c>
      <c r="G5" s="8">
        <v>100</v>
      </c>
    </row>
    <row r="6" spans="1:7" ht="15.75" customHeight="1" x14ac:dyDescent="0.25">
      <c r="A6" s="9" t="s">
        <v>39</v>
      </c>
      <c r="B6" s="10">
        <v>45394</v>
      </c>
      <c r="C6" s="11">
        <v>45394</v>
      </c>
      <c r="D6" s="11">
        <v>45394</v>
      </c>
      <c r="E6" s="11">
        <v>45394</v>
      </c>
      <c r="F6" s="12">
        <v>100</v>
      </c>
      <c r="G6" s="12">
        <v>100</v>
      </c>
    </row>
    <row r="7" spans="1:7" ht="15.75" customHeight="1" x14ac:dyDescent="0.25">
      <c r="A7" s="234" t="s">
        <v>40</v>
      </c>
      <c r="B7" s="235"/>
      <c r="C7" s="235"/>
      <c r="D7" s="235"/>
      <c r="E7" s="235"/>
      <c r="F7" s="236"/>
      <c r="G7" s="237"/>
    </row>
    <row r="8" spans="1:7" ht="15.75" customHeight="1" x14ac:dyDescent="0.25">
      <c r="A8" s="14" t="s">
        <v>41</v>
      </c>
      <c r="B8" s="11">
        <v>45394</v>
      </c>
      <c r="C8" s="11">
        <v>45394</v>
      </c>
      <c r="D8" s="11">
        <v>45394</v>
      </c>
      <c r="E8" s="11">
        <v>45394</v>
      </c>
      <c r="F8" s="12">
        <v>100</v>
      </c>
      <c r="G8" s="12">
        <v>100</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78" fitToHeight="0" orientation="portrait" r:id="rId1"/>
  <headerFooter>
    <oddFooter>Страница  &amp;P из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7ECC1-59B6-465A-9F91-6E10F8C73427}">
  <sheetPr>
    <pageSetUpPr fitToPage="1"/>
  </sheetPr>
  <dimension ref="A1:N12"/>
  <sheetViews>
    <sheetView view="pageBreakPreview" zoomScale="60" zoomScaleNormal="100" workbookViewId="0">
      <selection activeCell="H4" sqref="H4:H5"/>
    </sheetView>
  </sheetViews>
  <sheetFormatPr defaultRowHeight="12.75" x14ac:dyDescent="0.2"/>
  <cols>
    <col min="1" max="1" width="41.85546875" style="27" customWidth="1"/>
    <col min="2" max="2" width="27.85546875" style="27" customWidth="1"/>
    <col min="3" max="6" width="14" style="27" customWidth="1"/>
    <col min="7" max="7" width="17.85546875" style="27" customWidth="1"/>
    <col min="8" max="8" width="40.5703125" style="27" customWidth="1"/>
    <col min="9" max="9" width="28.140625" style="27" customWidth="1"/>
    <col min="10" max="13" width="14" style="27" customWidth="1"/>
    <col min="14" max="14" width="14.7109375" style="27" customWidth="1"/>
    <col min="15" max="256" width="9.140625" style="27"/>
    <col min="257" max="257" width="41.85546875" style="27" customWidth="1"/>
    <col min="258" max="258" width="27.85546875" style="27" customWidth="1"/>
    <col min="259" max="263" width="14" style="27" customWidth="1"/>
    <col min="264" max="264" width="40.5703125" style="27" customWidth="1"/>
    <col min="265" max="265" width="28.140625" style="27" customWidth="1"/>
    <col min="266" max="269" width="14" style="27" customWidth="1"/>
    <col min="270" max="270" width="14.7109375" style="27" customWidth="1"/>
    <col min="271" max="512" width="9.140625" style="27"/>
    <col min="513" max="513" width="41.85546875" style="27" customWidth="1"/>
    <col min="514" max="514" width="27.85546875" style="27" customWidth="1"/>
    <col min="515" max="519" width="14" style="27" customWidth="1"/>
    <col min="520" max="520" width="40.5703125" style="27" customWidth="1"/>
    <col min="521" max="521" width="28.140625" style="27" customWidth="1"/>
    <col min="522" max="525" width="14" style="27" customWidth="1"/>
    <col min="526" max="526" width="14.7109375" style="27" customWidth="1"/>
    <col min="527" max="768" width="9.140625" style="27"/>
    <col min="769" max="769" width="41.85546875" style="27" customWidth="1"/>
    <col min="770" max="770" width="27.85546875" style="27" customWidth="1"/>
    <col min="771" max="775" width="14" style="27" customWidth="1"/>
    <col min="776" max="776" width="40.5703125" style="27" customWidth="1"/>
    <col min="777" max="777" width="28.140625" style="27" customWidth="1"/>
    <col min="778" max="781" width="14" style="27" customWidth="1"/>
    <col min="782" max="782" width="14.7109375" style="27" customWidth="1"/>
    <col min="783" max="1024" width="9.140625" style="27"/>
    <col min="1025" max="1025" width="41.85546875" style="27" customWidth="1"/>
    <col min="1026" max="1026" width="27.85546875" style="27" customWidth="1"/>
    <col min="1027" max="1031" width="14" style="27" customWidth="1"/>
    <col min="1032" max="1032" width="40.5703125" style="27" customWidth="1"/>
    <col min="1033" max="1033" width="28.140625" style="27" customWidth="1"/>
    <col min="1034" max="1037" width="14" style="27" customWidth="1"/>
    <col min="1038" max="1038" width="14.7109375" style="27" customWidth="1"/>
    <col min="1039" max="1280" width="9.140625" style="27"/>
    <col min="1281" max="1281" width="41.85546875" style="27" customWidth="1"/>
    <col min="1282" max="1282" width="27.85546875" style="27" customWidth="1"/>
    <col min="1283" max="1287" width="14" style="27" customWidth="1"/>
    <col min="1288" max="1288" width="40.5703125" style="27" customWidth="1"/>
    <col min="1289" max="1289" width="28.140625" style="27" customWidth="1"/>
    <col min="1290" max="1293" width="14" style="27" customWidth="1"/>
    <col min="1294" max="1294" width="14.7109375" style="27" customWidth="1"/>
    <col min="1295" max="1536" width="9.140625" style="27"/>
    <col min="1537" max="1537" width="41.85546875" style="27" customWidth="1"/>
    <col min="1538" max="1538" width="27.85546875" style="27" customWidth="1"/>
    <col min="1539" max="1543" width="14" style="27" customWidth="1"/>
    <col min="1544" max="1544" width="40.5703125" style="27" customWidth="1"/>
    <col min="1545" max="1545" width="28.140625" style="27" customWidth="1"/>
    <col min="1546" max="1549" width="14" style="27" customWidth="1"/>
    <col min="1550" max="1550" width="14.7109375" style="27" customWidth="1"/>
    <col min="1551" max="1792" width="9.140625" style="27"/>
    <col min="1793" max="1793" width="41.85546875" style="27" customWidth="1"/>
    <col min="1794" max="1794" width="27.85546875" style="27" customWidth="1"/>
    <col min="1795" max="1799" width="14" style="27" customWidth="1"/>
    <col min="1800" max="1800" width="40.5703125" style="27" customWidth="1"/>
    <col min="1801" max="1801" width="28.140625" style="27" customWidth="1"/>
    <col min="1802" max="1805" width="14" style="27" customWidth="1"/>
    <col min="1806" max="1806" width="14.7109375" style="27" customWidth="1"/>
    <col min="1807" max="2048" width="9.140625" style="27"/>
    <col min="2049" max="2049" width="41.85546875" style="27" customWidth="1"/>
    <col min="2050" max="2050" width="27.85546875" style="27" customWidth="1"/>
    <col min="2051" max="2055" width="14" style="27" customWidth="1"/>
    <col min="2056" max="2056" width="40.5703125" style="27" customWidth="1"/>
    <col min="2057" max="2057" width="28.140625" style="27" customWidth="1"/>
    <col min="2058" max="2061" width="14" style="27" customWidth="1"/>
    <col min="2062" max="2062" width="14.7109375" style="27" customWidth="1"/>
    <col min="2063" max="2304" width="9.140625" style="27"/>
    <col min="2305" max="2305" width="41.85546875" style="27" customWidth="1"/>
    <col min="2306" max="2306" width="27.85546875" style="27" customWidth="1"/>
    <col min="2307" max="2311" width="14" style="27" customWidth="1"/>
    <col min="2312" max="2312" width="40.5703125" style="27" customWidth="1"/>
    <col min="2313" max="2313" width="28.140625" style="27" customWidth="1"/>
    <col min="2314" max="2317" width="14" style="27" customWidth="1"/>
    <col min="2318" max="2318" width="14.7109375" style="27" customWidth="1"/>
    <col min="2319" max="2560" width="9.140625" style="27"/>
    <col min="2561" max="2561" width="41.85546875" style="27" customWidth="1"/>
    <col min="2562" max="2562" width="27.85546875" style="27" customWidth="1"/>
    <col min="2563" max="2567" width="14" style="27" customWidth="1"/>
    <col min="2568" max="2568" width="40.5703125" style="27" customWidth="1"/>
    <col min="2569" max="2569" width="28.140625" style="27" customWidth="1"/>
    <col min="2570" max="2573" width="14" style="27" customWidth="1"/>
    <col min="2574" max="2574" width="14.7109375" style="27" customWidth="1"/>
    <col min="2575" max="2816" width="9.140625" style="27"/>
    <col min="2817" max="2817" width="41.85546875" style="27" customWidth="1"/>
    <col min="2818" max="2818" width="27.85546875" style="27" customWidth="1"/>
    <col min="2819" max="2823" width="14" style="27" customWidth="1"/>
    <col min="2824" max="2824" width="40.5703125" style="27" customWidth="1"/>
    <col min="2825" max="2825" width="28.140625" style="27" customWidth="1"/>
    <col min="2826" max="2829" width="14" style="27" customWidth="1"/>
    <col min="2830" max="2830" width="14.7109375" style="27" customWidth="1"/>
    <col min="2831" max="3072" width="9.140625" style="27"/>
    <col min="3073" max="3073" width="41.85546875" style="27" customWidth="1"/>
    <col min="3074" max="3074" width="27.85546875" style="27" customWidth="1"/>
    <col min="3075" max="3079" width="14" style="27" customWidth="1"/>
    <col min="3080" max="3080" width="40.5703125" style="27" customWidth="1"/>
    <col min="3081" max="3081" width="28.140625" style="27" customWidth="1"/>
    <col min="3082" max="3085" width="14" style="27" customWidth="1"/>
    <col min="3086" max="3086" width="14.7109375" style="27" customWidth="1"/>
    <col min="3087" max="3328" width="9.140625" style="27"/>
    <col min="3329" max="3329" width="41.85546875" style="27" customWidth="1"/>
    <col min="3330" max="3330" width="27.85546875" style="27" customWidth="1"/>
    <col min="3331" max="3335" width="14" style="27" customWidth="1"/>
    <col min="3336" max="3336" width="40.5703125" style="27" customWidth="1"/>
    <col min="3337" max="3337" width="28.140625" style="27" customWidth="1"/>
    <col min="3338" max="3341" width="14" style="27" customWidth="1"/>
    <col min="3342" max="3342" width="14.7109375" style="27" customWidth="1"/>
    <col min="3343" max="3584" width="9.140625" style="27"/>
    <col min="3585" max="3585" width="41.85546875" style="27" customWidth="1"/>
    <col min="3586" max="3586" width="27.85546875" style="27" customWidth="1"/>
    <col min="3587" max="3591" width="14" style="27" customWidth="1"/>
    <col min="3592" max="3592" width="40.5703125" style="27" customWidth="1"/>
    <col min="3593" max="3593" width="28.140625" style="27" customWidth="1"/>
    <col min="3594" max="3597" width="14" style="27" customWidth="1"/>
    <col min="3598" max="3598" width="14.7109375" style="27" customWidth="1"/>
    <col min="3599" max="3840" width="9.140625" style="27"/>
    <col min="3841" max="3841" width="41.85546875" style="27" customWidth="1"/>
    <col min="3842" max="3842" width="27.85546875" style="27" customWidth="1"/>
    <col min="3843" max="3847" width="14" style="27" customWidth="1"/>
    <col min="3848" max="3848" width="40.5703125" style="27" customWidth="1"/>
    <col min="3849" max="3849" width="28.140625" style="27" customWidth="1"/>
    <col min="3850" max="3853" width="14" style="27" customWidth="1"/>
    <col min="3854" max="3854" width="14.7109375" style="27" customWidth="1"/>
    <col min="3855" max="4096" width="9.140625" style="27"/>
    <col min="4097" max="4097" width="41.85546875" style="27" customWidth="1"/>
    <col min="4098" max="4098" width="27.85546875" style="27" customWidth="1"/>
    <col min="4099" max="4103" width="14" style="27" customWidth="1"/>
    <col min="4104" max="4104" width="40.5703125" style="27" customWidth="1"/>
    <col min="4105" max="4105" width="28.140625" style="27" customWidth="1"/>
    <col min="4106" max="4109" width="14" style="27" customWidth="1"/>
    <col min="4110" max="4110" width="14.7109375" style="27" customWidth="1"/>
    <col min="4111" max="4352" width="9.140625" style="27"/>
    <col min="4353" max="4353" width="41.85546875" style="27" customWidth="1"/>
    <col min="4354" max="4354" width="27.85546875" style="27" customWidth="1"/>
    <col min="4355" max="4359" width="14" style="27" customWidth="1"/>
    <col min="4360" max="4360" width="40.5703125" style="27" customWidth="1"/>
    <col min="4361" max="4361" width="28.140625" style="27" customWidth="1"/>
    <col min="4362" max="4365" width="14" style="27" customWidth="1"/>
    <col min="4366" max="4366" width="14.7109375" style="27" customWidth="1"/>
    <col min="4367" max="4608" width="9.140625" style="27"/>
    <col min="4609" max="4609" width="41.85546875" style="27" customWidth="1"/>
    <col min="4610" max="4610" width="27.85546875" style="27" customWidth="1"/>
    <col min="4611" max="4615" width="14" style="27" customWidth="1"/>
    <col min="4616" max="4616" width="40.5703125" style="27" customWidth="1"/>
    <col min="4617" max="4617" width="28.140625" style="27" customWidth="1"/>
    <col min="4618" max="4621" width="14" style="27" customWidth="1"/>
    <col min="4622" max="4622" width="14.7109375" style="27" customWidth="1"/>
    <col min="4623" max="4864" width="9.140625" style="27"/>
    <col min="4865" max="4865" width="41.85546875" style="27" customWidth="1"/>
    <col min="4866" max="4866" width="27.85546875" style="27" customWidth="1"/>
    <col min="4867" max="4871" width="14" style="27" customWidth="1"/>
    <col min="4872" max="4872" width="40.5703125" style="27" customWidth="1"/>
    <col min="4873" max="4873" width="28.140625" style="27" customWidth="1"/>
    <col min="4874" max="4877" width="14" style="27" customWidth="1"/>
    <col min="4878" max="4878" width="14.7109375" style="27" customWidth="1"/>
    <col min="4879" max="5120" width="9.140625" style="27"/>
    <col min="5121" max="5121" width="41.85546875" style="27" customWidth="1"/>
    <col min="5122" max="5122" width="27.85546875" style="27" customWidth="1"/>
    <col min="5123" max="5127" width="14" style="27" customWidth="1"/>
    <col min="5128" max="5128" width="40.5703125" style="27" customWidth="1"/>
    <col min="5129" max="5129" width="28.140625" style="27" customWidth="1"/>
    <col min="5130" max="5133" width="14" style="27" customWidth="1"/>
    <col min="5134" max="5134" width="14.7109375" style="27" customWidth="1"/>
    <col min="5135" max="5376" width="9.140625" style="27"/>
    <col min="5377" max="5377" width="41.85546875" style="27" customWidth="1"/>
    <col min="5378" max="5378" width="27.85546875" style="27" customWidth="1"/>
    <col min="5379" max="5383" width="14" style="27" customWidth="1"/>
    <col min="5384" max="5384" width="40.5703125" style="27" customWidth="1"/>
    <col min="5385" max="5385" width="28.140625" style="27" customWidth="1"/>
    <col min="5386" max="5389" width="14" style="27" customWidth="1"/>
    <col min="5390" max="5390" width="14.7109375" style="27" customWidth="1"/>
    <col min="5391" max="5632" width="9.140625" style="27"/>
    <col min="5633" max="5633" width="41.85546875" style="27" customWidth="1"/>
    <col min="5634" max="5634" width="27.85546875" style="27" customWidth="1"/>
    <col min="5635" max="5639" width="14" style="27" customWidth="1"/>
    <col min="5640" max="5640" width="40.5703125" style="27" customWidth="1"/>
    <col min="5641" max="5641" width="28.140625" style="27" customWidth="1"/>
    <col min="5642" max="5645" width="14" style="27" customWidth="1"/>
    <col min="5646" max="5646" width="14.7109375" style="27" customWidth="1"/>
    <col min="5647" max="5888" width="9.140625" style="27"/>
    <col min="5889" max="5889" width="41.85546875" style="27" customWidth="1"/>
    <col min="5890" max="5890" width="27.85546875" style="27" customWidth="1"/>
    <col min="5891" max="5895" width="14" style="27" customWidth="1"/>
    <col min="5896" max="5896" width="40.5703125" style="27" customWidth="1"/>
    <col min="5897" max="5897" width="28.140625" style="27" customWidth="1"/>
    <col min="5898" max="5901" width="14" style="27" customWidth="1"/>
    <col min="5902" max="5902" width="14.7109375" style="27" customWidth="1"/>
    <col min="5903" max="6144" width="9.140625" style="27"/>
    <col min="6145" max="6145" width="41.85546875" style="27" customWidth="1"/>
    <col min="6146" max="6146" width="27.85546875" style="27" customWidth="1"/>
    <col min="6147" max="6151" width="14" style="27" customWidth="1"/>
    <col min="6152" max="6152" width="40.5703125" style="27" customWidth="1"/>
    <col min="6153" max="6153" width="28.140625" style="27" customWidth="1"/>
    <col min="6154" max="6157" width="14" style="27" customWidth="1"/>
    <col min="6158" max="6158" width="14.7109375" style="27" customWidth="1"/>
    <col min="6159" max="6400" width="9.140625" style="27"/>
    <col min="6401" max="6401" width="41.85546875" style="27" customWidth="1"/>
    <col min="6402" max="6402" width="27.85546875" style="27" customWidth="1"/>
    <col min="6403" max="6407" width="14" style="27" customWidth="1"/>
    <col min="6408" max="6408" width="40.5703125" style="27" customWidth="1"/>
    <col min="6409" max="6409" width="28.140625" style="27" customWidth="1"/>
    <col min="6410" max="6413" width="14" style="27" customWidth="1"/>
    <col min="6414" max="6414" width="14.7109375" style="27" customWidth="1"/>
    <col min="6415" max="6656" width="9.140625" style="27"/>
    <col min="6657" max="6657" width="41.85546875" style="27" customWidth="1"/>
    <col min="6658" max="6658" width="27.85546875" style="27" customWidth="1"/>
    <col min="6659" max="6663" width="14" style="27" customWidth="1"/>
    <col min="6664" max="6664" width="40.5703125" style="27" customWidth="1"/>
    <col min="6665" max="6665" width="28.140625" style="27" customWidth="1"/>
    <col min="6666" max="6669" width="14" style="27" customWidth="1"/>
    <col min="6670" max="6670" width="14.7109375" style="27" customWidth="1"/>
    <col min="6671" max="6912" width="9.140625" style="27"/>
    <col min="6913" max="6913" width="41.85546875" style="27" customWidth="1"/>
    <col min="6914" max="6914" width="27.85546875" style="27" customWidth="1"/>
    <col min="6915" max="6919" width="14" style="27" customWidth="1"/>
    <col min="6920" max="6920" width="40.5703125" style="27" customWidth="1"/>
    <col min="6921" max="6921" width="28.140625" style="27" customWidth="1"/>
    <col min="6922" max="6925" width="14" style="27" customWidth="1"/>
    <col min="6926" max="6926" width="14.7109375" style="27" customWidth="1"/>
    <col min="6927" max="7168" width="9.140625" style="27"/>
    <col min="7169" max="7169" width="41.85546875" style="27" customWidth="1"/>
    <col min="7170" max="7170" width="27.85546875" style="27" customWidth="1"/>
    <col min="7171" max="7175" width="14" style="27" customWidth="1"/>
    <col min="7176" max="7176" width="40.5703125" style="27" customWidth="1"/>
    <col min="7177" max="7177" width="28.140625" style="27" customWidth="1"/>
    <col min="7178" max="7181" width="14" style="27" customWidth="1"/>
    <col min="7182" max="7182" width="14.7109375" style="27" customWidth="1"/>
    <col min="7183" max="7424" width="9.140625" style="27"/>
    <col min="7425" max="7425" width="41.85546875" style="27" customWidth="1"/>
    <col min="7426" max="7426" width="27.85546875" style="27" customWidth="1"/>
    <col min="7427" max="7431" width="14" style="27" customWidth="1"/>
    <col min="7432" max="7432" width="40.5703125" style="27" customWidth="1"/>
    <col min="7433" max="7433" width="28.140625" style="27" customWidth="1"/>
    <col min="7434" max="7437" width="14" style="27" customWidth="1"/>
    <col min="7438" max="7438" width="14.7109375" style="27" customWidth="1"/>
    <col min="7439" max="7680" width="9.140625" style="27"/>
    <col min="7681" max="7681" width="41.85546875" style="27" customWidth="1"/>
    <col min="7682" max="7682" width="27.85546875" style="27" customWidth="1"/>
    <col min="7683" max="7687" width="14" style="27" customWidth="1"/>
    <col min="7688" max="7688" width="40.5703125" style="27" customWidth="1"/>
    <col min="7689" max="7689" width="28.140625" style="27" customWidth="1"/>
    <col min="7690" max="7693" width="14" style="27" customWidth="1"/>
    <col min="7694" max="7694" width="14.7109375" style="27" customWidth="1"/>
    <col min="7695" max="7936" width="9.140625" style="27"/>
    <col min="7937" max="7937" width="41.85546875" style="27" customWidth="1"/>
    <col min="7938" max="7938" width="27.85546875" style="27" customWidth="1"/>
    <col min="7939" max="7943" width="14" style="27" customWidth="1"/>
    <col min="7944" max="7944" width="40.5703125" style="27" customWidth="1"/>
    <col min="7945" max="7945" width="28.140625" style="27" customWidth="1"/>
    <col min="7946" max="7949" width="14" style="27" customWidth="1"/>
    <col min="7950" max="7950" width="14.7109375" style="27" customWidth="1"/>
    <col min="7951" max="8192" width="9.140625" style="27"/>
    <col min="8193" max="8193" width="41.85546875" style="27" customWidth="1"/>
    <col min="8194" max="8194" width="27.85546875" style="27" customWidth="1"/>
    <col min="8195" max="8199" width="14" style="27" customWidth="1"/>
    <col min="8200" max="8200" width="40.5703125" style="27" customWidth="1"/>
    <col min="8201" max="8201" width="28.140625" style="27" customWidth="1"/>
    <col min="8202" max="8205" width="14" style="27" customWidth="1"/>
    <col min="8206" max="8206" width="14.7109375" style="27" customWidth="1"/>
    <col min="8207" max="8448" width="9.140625" style="27"/>
    <col min="8449" max="8449" width="41.85546875" style="27" customWidth="1"/>
    <col min="8450" max="8450" width="27.85546875" style="27" customWidth="1"/>
    <col min="8451" max="8455" width="14" style="27" customWidth="1"/>
    <col min="8456" max="8456" width="40.5703125" style="27" customWidth="1"/>
    <col min="8457" max="8457" width="28.140625" style="27" customWidth="1"/>
    <col min="8458" max="8461" width="14" style="27" customWidth="1"/>
    <col min="8462" max="8462" width="14.7109375" style="27" customWidth="1"/>
    <col min="8463" max="8704" width="9.140625" style="27"/>
    <col min="8705" max="8705" width="41.85546875" style="27" customWidth="1"/>
    <col min="8706" max="8706" width="27.85546875" style="27" customWidth="1"/>
    <col min="8707" max="8711" width="14" style="27" customWidth="1"/>
    <col min="8712" max="8712" width="40.5703125" style="27" customWidth="1"/>
    <col min="8713" max="8713" width="28.140625" style="27" customWidth="1"/>
    <col min="8714" max="8717" width="14" style="27" customWidth="1"/>
    <col min="8718" max="8718" width="14.7109375" style="27" customWidth="1"/>
    <col min="8719" max="8960" width="9.140625" style="27"/>
    <col min="8961" max="8961" width="41.85546875" style="27" customWidth="1"/>
    <col min="8962" max="8962" width="27.85546875" style="27" customWidth="1"/>
    <col min="8963" max="8967" width="14" style="27" customWidth="1"/>
    <col min="8968" max="8968" width="40.5703125" style="27" customWidth="1"/>
    <col min="8969" max="8969" width="28.140625" style="27" customWidth="1"/>
    <col min="8970" max="8973" width="14" style="27" customWidth="1"/>
    <col min="8974" max="8974" width="14.7109375" style="27" customWidth="1"/>
    <col min="8975" max="9216" width="9.140625" style="27"/>
    <col min="9217" max="9217" width="41.85546875" style="27" customWidth="1"/>
    <col min="9218" max="9218" width="27.85546875" style="27" customWidth="1"/>
    <col min="9219" max="9223" width="14" style="27" customWidth="1"/>
    <col min="9224" max="9224" width="40.5703125" style="27" customWidth="1"/>
    <col min="9225" max="9225" width="28.140625" style="27" customWidth="1"/>
    <col min="9226" max="9229" width="14" style="27" customWidth="1"/>
    <col min="9230" max="9230" width="14.7109375" style="27" customWidth="1"/>
    <col min="9231" max="9472" width="9.140625" style="27"/>
    <col min="9473" max="9473" width="41.85546875" style="27" customWidth="1"/>
    <col min="9474" max="9474" width="27.85546875" style="27" customWidth="1"/>
    <col min="9475" max="9479" width="14" style="27" customWidth="1"/>
    <col min="9480" max="9480" width="40.5703125" style="27" customWidth="1"/>
    <col min="9481" max="9481" width="28.140625" style="27" customWidth="1"/>
    <col min="9482" max="9485" width="14" style="27" customWidth="1"/>
    <col min="9486" max="9486" width="14.7109375" style="27" customWidth="1"/>
    <col min="9487" max="9728" width="9.140625" style="27"/>
    <col min="9729" max="9729" width="41.85546875" style="27" customWidth="1"/>
    <col min="9730" max="9730" width="27.85546875" style="27" customWidth="1"/>
    <col min="9731" max="9735" width="14" style="27" customWidth="1"/>
    <col min="9736" max="9736" width="40.5703125" style="27" customWidth="1"/>
    <col min="9737" max="9737" width="28.140625" style="27" customWidth="1"/>
    <col min="9738" max="9741" width="14" style="27" customWidth="1"/>
    <col min="9742" max="9742" width="14.7109375" style="27" customWidth="1"/>
    <col min="9743" max="9984" width="9.140625" style="27"/>
    <col min="9985" max="9985" width="41.85546875" style="27" customWidth="1"/>
    <col min="9986" max="9986" width="27.85546875" style="27" customWidth="1"/>
    <col min="9987" max="9991" width="14" style="27" customWidth="1"/>
    <col min="9992" max="9992" width="40.5703125" style="27" customWidth="1"/>
    <col min="9993" max="9993" width="28.140625" style="27" customWidth="1"/>
    <col min="9994" max="9997" width="14" style="27" customWidth="1"/>
    <col min="9998" max="9998" width="14.7109375" style="27" customWidth="1"/>
    <col min="9999" max="10240" width="9.140625" style="27"/>
    <col min="10241" max="10241" width="41.85546875" style="27" customWidth="1"/>
    <col min="10242" max="10242" width="27.85546875" style="27" customWidth="1"/>
    <col min="10243" max="10247" width="14" style="27" customWidth="1"/>
    <col min="10248" max="10248" width="40.5703125" style="27" customWidth="1"/>
    <col min="10249" max="10249" width="28.140625" style="27" customWidth="1"/>
    <col min="10250" max="10253" width="14" style="27" customWidth="1"/>
    <col min="10254" max="10254" width="14.7109375" style="27" customWidth="1"/>
    <col min="10255" max="10496" width="9.140625" style="27"/>
    <col min="10497" max="10497" width="41.85546875" style="27" customWidth="1"/>
    <col min="10498" max="10498" width="27.85546875" style="27" customWidth="1"/>
    <col min="10499" max="10503" width="14" style="27" customWidth="1"/>
    <col min="10504" max="10504" width="40.5703125" style="27" customWidth="1"/>
    <col min="10505" max="10505" width="28.140625" style="27" customWidth="1"/>
    <col min="10506" max="10509" width="14" style="27" customWidth="1"/>
    <col min="10510" max="10510" width="14.7109375" style="27" customWidth="1"/>
    <col min="10511" max="10752" width="9.140625" style="27"/>
    <col min="10753" max="10753" width="41.85546875" style="27" customWidth="1"/>
    <col min="10754" max="10754" width="27.85546875" style="27" customWidth="1"/>
    <col min="10755" max="10759" width="14" style="27" customWidth="1"/>
    <col min="10760" max="10760" width="40.5703125" style="27" customWidth="1"/>
    <col min="10761" max="10761" width="28.140625" style="27" customWidth="1"/>
    <col min="10762" max="10765" width="14" style="27" customWidth="1"/>
    <col min="10766" max="10766" width="14.7109375" style="27" customWidth="1"/>
    <col min="10767" max="11008" width="9.140625" style="27"/>
    <col min="11009" max="11009" width="41.85546875" style="27" customWidth="1"/>
    <col min="11010" max="11010" width="27.85546875" style="27" customWidth="1"/>
    <col min="11011" max="11015" width="14" style="27" customWidth="1"/>
    <col min="11016" max="11016" width="40.5703125" style="27" customWidth="1"/>
    <col min="11017" max="11017" width="28.140625" style="27" customWidth="1"/>
    <col min="11018" max="11021" width="14" style="27" customWidth="1"/>
    <col min="11022" max="11022" width="14.7109375" style="27" customWidth="1"/>
    <col min="11023" max="11264" width="9.140625" style="27"/>
    <col min="11265" max="11265" width="41.85546875" style="27" customWidth="1"/>
    <col min="11266" max="11266" width="27.85546875" style="27" customWidth="1"/>
    <col min="11267" max="11271" width="14" style="27" customWidth="1"/>
    <col min="11272" max="11272" width="40.5703125" style="27" customWidth="1"/>
    <col min="11273" max="11273" width="28.140625" style="27" customWidth="1"/>
    <col min="11274" max="11277" width="14" style="27" customWidth="1"/>
    <col min="11278" max="11278" width="14.7109375" style="27" customWidth="1"/>
    <col min="11279" max="11520" width="9.140625" style="27"/>
    <col min="11521" max="11521" width="41.85546875" style="27" customWidth="1"/>
    <col min="11522" max="11522" width="27.85546875" style="27" customWidth="1"/>
    <col min="11523" max="11527" width="14" style="27" customWidth="1"/>
    <col min="11528" max="11528" width="40.5703125" style="27" customWidth="1"/>
    <col min="11529" max="11529" width="28.140625" style="27" customWidth="1"/>
    <col min="11530" max="11533" width="14" style="27" customWidth="1"/>
    <col min="11534" max="11534" width="14.7109375" style="27" customWidth="1"/>
    <col min="11535" max="11776" width="9.140625" style="27"/>
    <col min="11777" max="11777" width="41.85546875" style="27" customWidth="1"/>
    <col min="11778" max="11778" width="27.85546875" style="27" customWidth="1"/>
    <col min="11779" max="11783" width="14" style="27" customWidth="1"/>
    <col min="11784" max="11784" width="40.5703125" style="27" customWidth="1"/>
    <col min="11785" max="11785" width="28.140625" style="27" customWidth="1"/>
    <col min="11786" max="11789" width="14" style="27" customWidth="1"/>
    <col min="11790" max="11790" width="14.7109375" style="27" customWidth="1"/>
    <col min="11791" max="12032" width="9.140625" style="27"/>
    <col min="12033" max="12033" width="41.85546875" style="27" customWidth="1"/>
    <col min="12034" max="12034" width="27.85546875" style="27" customWidth="1"/>
    <col min="12035" max="12039" width="14" style="27" customWidth="1"/>
    <col min="12040" max="12040" width="40.5703125" style="27" customWidth="1"/>
    <col min="12041" max="12041" width="28.140625" style="27" customWidth="1"/>
    <col min="12042" max="12045" width="14" style="27" customWidth="1"/>
    <col min="12046" max="12046" width="14.7109375" style="27" customWidth="1"/>
    <col min="12047" max="12288" width="9.140625" style="27"/>
    <col min="12289" max="12289" width="41.85546875" style="27" customWidth="1"/>
    <col min="12290" max="12290" width="27.85546875" style="27" customWidth="1"/>
    <col min="12291" max="12295" width="14" style="27" customWidth="1"/>
    <col min="12296" max="12296" width="40.5703125" style="27" customWidth="1"/>
    <col min="12297" max="12297" width="28.140625" style="27" customWidth="1"/>
    <col min="12298" max="12301" width="14" style="27" customWidth="1"/>
    <col min="12302" max="12302" width="14.7109375" style="27" customWidth="1"/>
    <col min="12303" max="12544" width="9.140625" style="27"/>
    <col min="12545" max="12545" width="41.85546875" style="27" customWidth="1"/>
    <col min="12546" max="12546" width="27.85546875" style="27" customWidth="1"/>
    <col min="12547" max="12551" width="14" style="27" customWidth="1"/>
    <col min="12552" max="12552" width="40.5703125" style="27" customWidth="1"/>
    <col min="12553" max="12553" width="28.140625" style="27" customWidth="1"/>
    <col min="12554" max="12557" width="14" style="27" customWidth="1"/>
    <col min="12558" max="12558" width="14.7109375" style="27" customWidth="1"/>
    <col min="12559" max="12800" width="9.140625" style="27"/>
    <col min="12801" max="12801" width="41.85546875" style="27" customWidth="1"/>
    <col min="12802" max="12802" width="27.85546875" style="27" customWidth="1"/>
    <col min="12803" max="12807" width="14" style="27" customWidth="1"/>
    <col min="12808" max="12808" width="40.5703125" style="27" customWidth="1"/>
    <col min="12809" max="12809" width="28.140625" style="27" customWidth="1"/>
    <col min="12810" max="12813" width="14" style="27" customWidth="1"/>
    <col min="12814" max="12814" width="14.7109375" style="27" customWidth="1"/>
    <col min="12815" max="13056" width="9.140625" style="27"/>
    <col min="13057" max="13057" width="41.85546875" style="27" customWidth="1"/>
    <col min="13058" max="13058" width="27.85546875" style="27" customWidth="1"/>
    <col min="13059" max="13063" width="14" style="27" customWidth="1"/>
    <col min="13064" max="13064" width="40.5703125" style="27" customWidth="1"/>
    <col min="13065" max="13065" width="28.140625" style="27" customWidth="1"/>
    <col min="13066" max="13069" width="14" style="27" customWidth="1"/>
    <col min="13070" max="13070" width="14.7109375" style="27" customWidth="1"/>
    <col min="13071" max="13312" width="9.140625" style="27"/>
    <col min="13313" max="13313" width="41.85546875" style="27" customWidth="1"/>
    <col min="13314" max="13314" width="27.85546875" style="27" customWidth="1"/>
    <col min="13315" max="13319" width="14" style="27" customWidth="1"/>
    <col min="13320" max="13320" width="40.5703125" style="27" customWidth="1"/>
    <col min="13321" max="13321" width="28.140625" style="27" customWidth="1"/>
    <col min="13322" max="13325" width="14" style="27" customWidth="1"/>
    <col min="13326" max="13326" width="14.7109375" style="27" customWidth="1"/>
    <col min="13327" max="13568" width="9.140625" style="27"/>
    <col min="13569" max="13569" width="41.85546875" style="27" customWidth="1"/>
    <col min="13570" max="13570" width="27.85546875" style="27" customWidth="1"/>
    <col min="13571" max="13575" width="14" style="27" customWidth="1"/>
    <col min="13576" max="13576" width="40.5703125" style="27" customWidth="1"/>
    <col min="13577" max="13577" width="28.140625" style="27" customWidth="1"/>
    <col min="13578" max="13581" width="14" style="27" customWidth="1"/>
    <col min="13582" max="13582" width="14.7109375" style="27" customWidth="1"/>
    <col min="13583" max="13824" width="9.140625" style="27"/>
    <col min="13825" max="13825" width="41.85546875" style="27" customWidth="1"/>
    <col min="13826" max="13826" width="27.85546875" style="27" customWidth="1"/>
    <col min="13827" max="13831" width="14" style="27" customWidth="1"/>
    <col min="13832" max="13832" width="40.5703125" style="27" customWidth="1"/>
    <col min="13833" max="13833" width="28.140625" style="27" customWidth="1"/>
    <col min="13834" max="13837" width="14" style="27" customWidth="1"/>
    <col min="13838" max="13838" width="14.7109375" style="27" customWidth="1"/>
    <col min="13839" max="14080" width="9.140625" style="27"/>
    <col min="14081" max="14081" width="41.85546875" style="27" customWidth="1"/>
    <col min="14082" max="14082" width="27.85546875" style="27" customWidth="1"/>
    <col min="14083" max="14087" width="14" style="27" customWidth="1"/>
    <col min="14088" max="14088" width="40.5703125" style="27" customWidth="1"/>
    <col min="14089" max="14089" width="28.140625" style="27" customWidth="1"/>
    <col min="14090" max="14093" width="14" style="27" customWidth="1"/>
    <col min="14094" max="14094" width="14.7109375" style="27" customWidth="1"/>
    <col min="14095" max="14336" width="9.140625" style="27"/>
    <col min="14337" max="14337" width="41.85546875" style="27" customWidth="1"/>
    <col min="14338" max="14338" width="27.85546875" style="27" customWidth="1"/>
    <col min="14339" max="14343" width="14" style="27" customWidth="1"/>
    <col min="14344" max="14344" width="40.5703125" style="27" customWidth="1"/>
    <col min="14345" max="14345" width="28.140625" style="27" customWidth="1"/>
    <col min="14346" max="14349" width="14" style="27" customWidth="1"/>
    <col min="14350" max="14350" width="14.7109375" style="27" customWidth="1"/>
    <col min="14351" max="14592" width="9.140625" style="27"/>
    <col min="14593" max="14593" width="41.85546875" style="27" customWidth="1"/>
    <col min="14594" max="14594" width="27.85546875" style="27" customWidth="1"/>
    <col min="14595" max="14599" width="14" style="27" customWidth="1"/>
    <col min="14600" max="14600" width="40.5703125" style="27" customWidth="1"/>
    <col min="14601" max="14601" width="28.140625" style="27" customWidth="1"/>
    <col min="14602" max="14605" width="14" style="27" customWidth="1"/>
    <col min="14606" max="14606" width="14.7109375" style="27" customWidth="1"/>
    <col min="14607" max="14848" width="9.140625" style="27"/>
    <col min="14849" max="14849" width="41.85546875" style="27" customWidth="1"/>
    <col min="14850" max="14850" width="27.85546875" style="27" customWidth="1"/>
    <col min="14851" max="14855" width="14" style="27" customWidth="1"/>
    <col min="14856" max="14856" width="40.5703125" style="27" customWidth="1"/>
    <col min="14857" max="14857" width="28.140625" style="27" customWidth="1"/>
    <col min="14858" max="14861" width="14" style="27" customWidth="1"/>
    <col min="14862" max="14862" width="14.7109375" style="27" customWidth="1"/>
    <col min="14863" max="15104" width="9.140625" style="27"/>
    <col min="15105" max="15105" width="41.85546875" style="27" customWidth="1"/>
    <col min="15106" max="15106" width="27.85546875" style="27" customWidth="1"/>
    <col min="15107" max="15111" width="14" style="27" customWidth="1"/>
    <col min="15112" max="15112" width="40.5703125" style="27" customWidth="1"/>
    <col min="15113" max="15113" width="28.140625" style="27" customWidth="1"/>
    <col min="15114" max="15117" width="14" style="27" customWidth="1"/>
    <col min="15118" max="15118" width="14.7109375" style="27" customWidth="1"/>
    <col min="15119" max="15360" width="9.140625" style="27"/>
    <col min="15361" max="15361" width="41.85546875" style="27" customWidth="1"/>
    <col min="15362" max="15362" width="27.85546875" style="27" customWidth="1"/>
    <col min="15363" max="15367" width="14" style="27" customWidth="1"/>
    <col min="15368" max="15368" width="40.5703125" style="27" customWidth="1"/>
    <col min="15369" max="15369" width="28.140625" style="27" customWidth="1"/>
    <col min="15370" max="15373" width="14" style="27" customWidth="1"/>
    <col min="15374" max="15374" width="14.7109375" style="27" customWidth="1"/>
    <col min="15375" max="15616" width="9.140625" style="27"/>
    <col min="15617" max="15617" width="41.85546875" style="27" customWidth="1"/>
    <col min="15618" max="15618" width="27.85546875" style="27" customWidth="1"/>
    <col min="15619" max="15623" width="14" style="27" customWidth="1"/>
    <col min="15624" max="15624" width="40.5703125" style="27" customWidth="1"/>
    <col min="15625" max="15625" width="28.140625" style="27" customWidth="1"/>
    <col min="15626" max="15629" width="14" style="27" customWidth="1"/>
    <col min="15630" max="15630" width="14.7109375" style="27" customWidth="1"/>
    <col min="15631" max="15872" width="9.140625" style="27"/>
    <col min="15873" max="15873" width="41.85546875" style="27" customWidth="1"/>
    <col min="15874" max="15874" width="27.85546875" style="27" customWidth="1"/>
    <col min="15875" max="15879" width="14" style="27" customWidth="1"/>
    <col min="15880" max="15880" width="40.5703125" style="27" customWidth="1"/>
    <col min="15881" max="15881" width="28.140625" style="27" customWidth="1"/>
    <col min="15882" max="15885" width="14" style="27" customWidth="1"/>
    <col min="15886" max="15886" width="14.7109375" style="27" customWidth="1"/>
    <col min="15887" max="16128" width="9.140625" style="27"/>
    <col min="16129" max="16129" width="41.85546875" style="27" customWidth="1"/>
    <col min="16130" max="16130" width="27.85546875" style="27" customWidth="1"/>
    <col min="16131" max="16135" width="14" style="27" customWidth="1"/>
    <col min="16136" max="16136" width="40.5703125" style="27" customWidth="1"/>
    <col min="16137" max="16137" width="28.140625" style="27" customWidth="1"/>
    <col min="16138" max="16141" width="14" style="27" customWidth="1"/>
    <col min="16142" max="16142" width="14.7109375" style="27" customWidth="1"/>
    <col min="16143" max="16384" width="9.140625" style="27"/>
  </cols>
  <sheetData>
    <row r="1" spans="1:14" ht="24" customHeight="1" x14ac:dyDescent="0.2">
      <c r="A1" s="25"/>
      <c r="B1" s="26"/>
      <c r="C1" s="26"/>
      <c r="D1" s="26"/>
      <c r="E1" s="26"/>
      <c r="F1" s="26"/>
      <c r="G1" s="26" t="s">
        <v>239</v>
      </c>
      <c r="H1" s="25"/>
      <c r="I1" s="26"/>
      <c r="J1" s="26"/>
      <c r="K1" s="26"/>
      <c r="L1" s="26"/>
      <c r="M1" s="26"/>
      <c r="N1" s="26"/>
    </row>
    <row r="2" spans="1:14" ht="63" customHeight="1" x14ac:dyDescent="0.2">
      <c r="A2" s="238" t="s">
        <v>240</v>
      </c>
      <c r="B2" s="238"/>
      <c r="C2" s="238"/>
      <c r="D2" s="238"/>
      <c r="E2" s="238"/>
      <c r="F2" s="238"/>
      <c r="G2" s="238"/>
      <c r="H2" s="238" t="s">
        <v>240</v>
      </c>
      <c r="I2" s="238"/>
      <c r="J2" s="238"/>
      <c r="K2" s="238"/>
      <c r="L2" s="238"/>
      <c r="M2" s="238"/>
      <c r="N2" s="238"/>
    </row>
    <row r="3" spans="1:14" ht="15.75" customHeight="1" x14ac:dyDescent="0.25">
      <c r="A3" s="28"/>
      <c r="B3" s="29"/>
      <c r="C3" s="29"/>
      <c r="D3" s="29"/>
      <c r="E3" s="29"/>
      <c r="F3" s="29"/>
      <c r="G3" s="29" t="s">
        <v>0</v>
      </c>
      <c r="H3" s="28"/>
      <c r="I3" s="29"/>
      <c r="J3" s="29"/>
      <c r="K3" s="29"/>
      <c r="L3" s="29"/>
      <c r="M3" s="29"/>
      <c r="N3" s="29" t="s">
        <v>0</v>
      </c>
    </row>
    <row r="4" spans="1:14" ht="15.75" customHeight="1" x14ac:dyDescent="0.25">
      <c r="A4" s="239" t="s">
        <v>1</v>
      </c>
      <c r="B4" s="240" t="s">
        <v>508</v>
      </c>
      <c r="C4" s="240"/>
      <c r="D4" s="240"/>
      <c r="E4" s="240"/>
      <c r="F4" s="240"/>
      <c r="G4" s="240"/>
      <c r="H4" s="239" t="s">
        <v>1</v>
      </c>
      <c r="I4" s="241" t="s">
        <v>509</v>
      </c>
      <c r="J4" s="242"/>
      <c r="K4" s="242"/>
      <c r="L4" s="242"/>
      <c r="M4" s="242"/>
      <c r="N4" s="243"/>
    </row>
    <row r="5" spans="1:14" ht="141.75" x14ac:dyDescent="0.2">
      <c r="A5" s="239"/>
      <c r="B5" s="30" t="s">
        <v>2</v>
      </c>
      <c r="C5" s="30" t="s">
        <v>3</v>
      </c>
      <c r="D5" s="30" t="s">
        <v>510</v>
      </c>
      <c r="E5" s="30" t="s">
        <v>511</v>
      </c>
      <c r="F5" s="30" t="s">
        <v>6</v>
      </c>
      <c r="G5" s="30" t="s">
        <v>512</v>
      </c>
      <c r="H5" s="239"/>
      <c r="I5" s="30" t="s">
        <v>2</v>
      </c>
      <c r="J5" s="30" t="s">
        <v>3</v>
      </c>
      <c r="K5" s="30" t="s">
        <v>510</v>
      </c>
      <c r="L5" s="30" t="s">
        <v>511</v>
      </c>
      <c r="M5" s="30" t="s">
        <v>6</v>
      </c>
      <c r="N5" s="30" t="s">
        <v>512</v>
      </c>
    </row>
    <row r="6" spans="1:14" ht="15.75" customHeight="1" x14ac:dyDescent="0.2">
      <c r="A6" s="31" t="s">
        <v>44</v>
      </c>
      <c r="B6" s="32">
        <v>100000</v>
      </c>
      <c r="C6" s="32">
        <v>100000</v>
      </c>
      <c r="D6" s="32">
        <v>99899.716670000009</v>
      </c>
      <c r="E6" s="32">
        <v>99544.166660000003</v>
      </c>
      <c r="F6" s="33">
        <v>99.544166660000002</v>
      </c>
      <c r="G6" s="33">
        <v>99.644093074683582</v>
      </c>
      <c r="H6" s="31" t="s">
        <v>44</v>
      </c>
      <c r="I6" s="32">
        <v>100000</v>
      </c>
      <c r="J6" s="32">
        <v>100000</v>
      </c>
      <c r="K6" s="32">
        <v>99899.716670000009</v>
      </c>
      <c r="L6" s="32">
        <v>99544.166660000003</v>
      </c>
      <c r="M6" s="33">
        <v>99.544166660000002</v>
      </c>
      <c r="N6" s="33">
        <v>99.644093074683582</v>
      </c>
    </row>
    <row r="7" spans="1:14" ht="15.75" customHeight="1" x14ac:dyDescent="0.2">
      <c r="A7" s="34" t="s">
        <v>513</v>
      </c>
      <c r="B7" s="35">
        <v>100000</v>
      </c>
      <c r="C7" s="36">
        <v>100000</v>
      </c>
      <c r="D7" s="36">
        <v>99899.716670000009</v>
      </c>
      <c r="E7" s="36">
        <v>99544.166660000003</v>
      </c>
      <c r="F7" s="37">
        <v>99.544166660000002</v>
      </c>
      <c r="G7" s="37">
        <v>99.644093074683582</v>
      </c>
      <c r="H7" s="34" t="s">
        <v>513</v>
      </c>
      <c r="I7" s="35">
        <v>100000</v>
      </c>
      <c r="J7" s="36">
        <v>100000</v>
      </c>
      <c r="K7" s="36">
        <v>99899.716670000009</v>
      </c>
      <c r="L7" s="36">
        <v>99544.166660000003</v>
      </c>
      <c r="M7" s="37">
        <v>99.544166660000002</v>
      </c>
      <c r="N7" s="37">
        <v>99.644093074683582</v>
      </c>
    </row>
    <row r="8" spans="1:14" ht="15.75" customHeight="1" x14ac:dyDescent="0.2">
      <c r="A8" s="34" t="s">
        <v>40</v>
      </c>
      <c r="B8" s="38"/>
      <c r="C8" s="39"/>
      <c r="D8" s="39"/>
      <c r="E8" s="39"/>
      <c r="F8" s="40"/>
      <c r="G8" s="40"/>
      <c r="H8" s="34" t="s">
        <v>40</v>
      </c>
      <c r="I8" s="38"/>
      <c r="J8" s="39"/>
      <c r="K8" s="39"/>
      <c r="L8" s="39"/>
      <c r="M8" s="40"/>
      <c r="N8" s="40"/>
    </row>
    <row r="9" spans="1:14" ht="15.75" customHeight="1" x14ac:dyDescent="0.2">
      <c r="A9" s="41" t="s">
        <v>42</v>
      </c>
      <c r="B9" s="36">
        <v>100000</v>
      </c>
      <c r="C9" s="36">
        <v>100000</v>
      </c>
      <c r="D9" s="36">
        <v>99899.716670000009</v>
      </c>
      <c r="E9" s="36">
        <v>99544.166660000003</v>
      </c>
      <c r="F9" s="37">
        <v>99.544166660000002</v>
      </c>
      <c r="G9" s="37">
        <v>99.644093074683582</v>
      </c>
      <c r="H9" s="41" t="s">
        <v>42</v>
      </c>
      <c r="I9" s="36">
        <v>100000</v>
      </c>
      <c r="J9" s="36">
        <v>100000</v>
      </c>
      <c r="K9" s="36">
        <v>99899.716670000009</v>
      </c>
      <c r="L9" s="36">
        <v>99544.166660000003</v>
      </c>
      <c r="M9" s="37">
        <v>99.544166660000002</v>
      </c>
      <c r="N9" s="37">
        <v>99.644093074683582</v>
      </c>
    </row>
    <row r="10" spans="1:14" ht="11.25" customHeight="1" x14ac:dyDescent="0.2">
      <c r="A10" s="42"/>
      <c r="B10" s="42"/>
      <c r="C10" s="42"/>
      <c r="D10" s="42"/>
      <c r="E10" s="42"/>
      <c r="H10" s="42"/>
      <c r="I10" s="42"/>
      <c r="J10" s="42"/>
      <c r="K10" s="42"/>
      <c r="L10" s="42"/>
    </row>
    <row r="11" spans="1:14" x14ac:dyDescent="0.2">
      <c r="A11" s="43"/>
      <c r="B11" s="44"/>
      <c r="C11" s="45"/>
      <c r="D11" s="46"/>
      <c r="E11" s="47"/>
      <c r="H11" s="43"/>
      <c r="I11" s="44"/>
      <c r="J11" s="45"/>
      <c r="K11" s="46"/>
      <c r="L11" s="47"/>
    </row>
    <row r="12" spans="1:14" ht="11.25" customHeight="1" x14ac:dyDescent="0.2">
      <c r="A12" s="47"/>
      <c r="B12" s="48"/>
      <c r="C12" s="49"/>
      <c r="D12" s="50"/>
      <c r="E12" s="47"/>
      <c r="H12" s="47"/>
      <c r="I12" s="48"/>
      <c r="J12" s="49"/>
      <c r="K12" s="50"/>
      <c r="L12" s="47"/>
    </row>
  </sheetData>
  <mergeCells count="6">
    <mergeCell ref="A2:G2"/>
    <mergeCell ref="H2:N2"/>
    <mergeCell ref="A4:A5"/>
    <mergeCell ref="B4:G4"/>
    <mergeCell ref="H4:H5"/>
    <mergeCell ref="I4:N4"/>
  </mergeCells>
  <pageMargins left="0.23622047244094491" right="0.23622047244094491" top="0.74803149606299213" bottom="0.74803149606299213" header="0.23622047244094491" footer="0.23622047244094491"/>
  <pageSetup paperSize="9" scale="68" fitToWidth="2" orientation="portrait" r:id="rId1"/>
  <headerFooter>
    <oddFooter>Страница  &amp;P из &amp;N</oddFooter>
  </headerFooter>
  <colBreaks count="1" manualBreakCount="1">
    <brk id="7" max="10"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G11"/>
  <sheetViews>
    <sheetView view="pageBreakPreview" zoomScaleNormal="100" zoomScaleSheetLayoutView="100" workbookViewId="0">
      <selection activeCell="C4" sqref="C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241</v>
      </c>
    </row>
    <row r="2" spans="1:7" ht="94.5" customHeight="1" x14ac:dyDescent="0.25">
      <c r="A2" s="233" t="s">
        <v>242</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48</v>
      </c>
      <c r="B5" s="7">
        <v>419365</v>
      </c>
      <c r="C5" s="7">
        <v>419365</v>
      </c>
      <c r="D5" s="7">
        <v>419365</v>
      </c>
      <c r="E5" s="7">
        <v>419365</v>
      </c>
      <c r="F5" s="8">
        <v>100</v>
      </c>
      <c r="G5" s="8">
        <v>100</v>
      </c>
    </row>
    <row r="6" spans="1:7" ht="15.75" customHeight="1" x14ac:dyDescent="0.25">
      <c r="A6" s="9" t="s">
        <v>39</v>
      </c>
      <c r="B6" s="10">
        <v>419365</v>
      </c>
      <c r="C6" s="11">
        <v>419365</v>
      </c>
      <c r="D6" s="11">
        <v>419365</v>
      </c>
      <c r="E6" s="11">
        <v>419365</v>
      </c>
      <c r="F6" s="12">
        <v>100</v>
      </c>
      <c r="G6" s="12">
        <v>100</v>
      </c>
    </row>
    <row r="7" spans="1:7" ht="15.75" customHeight="1" x14ac:dyDescent="0.25">
      <c r="A7" s="234" t="s">
        <v>40</v>
      </c>
      <c r="B7" s="235"/>
      <c r="C7" s="235"/>
      <c r="D7" s="235"/>
      <c r="E7" s="235"/>
      <c r="F7" s="236"/>
      <c r="G7" s="237"/>
    </row>
    <row r="8" spans="1:7" ht="15.75" customHeight="1" x14ac:dyDescent="0.25">
      <c r="A8" s="14" t="s">
        <v>41</v>
      </c>
      <c r="B8" s="11">
        <v>419365</v>
      </c>
      <c r="C8" s="11">
        <v>419365</v>
      </c>
      <c r="D8" s="11">
        <v>419365</v>
      </c>
      <c r="E8" s="11">
        <v>419365</v>
      </c>
      <c r="F8" s="12">
        <v>100</v>
      </c>
      <c r="G8" s="12">
        <v>100</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G30"/>
  <sheetViews>
    <sheetView view="pageBreakPreview" zoomScale="80" zoomScaleNormal="100" zoomScaleSheetLayoutView="80" workbookViewId="0">
      <selection activeCell="E4" sqref="E4"/>
    </sheetView>
  </sheetViews>
  <sheetFormatPr defaultRowHeight="15" x14ac:dyDescent="0.25"/>
  <cols>
    <col min="1" max="1" width="37.28515625" customWidth="1"/>
    <col min="2" max="2" width="20.85546875" customWidth="1"/>
    <col min="3" max="3" width="12.140625" customWidth="1"/>
    <col min="4" max="5" width="11.5703125" customWidth="1"/>
    <col min="6" max="7" width="12.7109375" customWidth="1"/>
  </cols>
  <sheetData>
    <row r="1" spans="1:7" ht="24" customHeight="1" x14ac:dyDescent="0.25">
      <c r="A1" s="1"/>
      <c r="B1" s="2"/>
      <c r="C1" s="2"/>
      <c r="D1" s="2"/>
      <c r="E1" s="2"/>
      <c r="F1" s="2"/>
      <c r="G1" s="2" t="s">
        <v>243</v>
      </c>
    </row>
    <row r="2" spans="1:7" ht="78.75" customHeight="1" x14ac:dyDescent="0.25">
      <c r="A2" s="233" t="s">
        <v>244</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9</v>
      </c>
      <c r="B5" s="7">
        <v>600</v>
      </c>
      <c r="C5" s="7">
        <v>600</v>
      </c>
      <c r="D5" s="7">
        <v>600</v>
      </c>
      <c r="E5" s="7">
        <v>588.6</v>
      </c>
      <c r="F5" s="8">
        <v>98.1</v>
      </c>
      <c r="G5" s="8">
        <v>98.1</v>
      </c>
    </row>
    <row r="6" spans="1:7" ht="15.75" customHeight="1" x14ac:dyDescent="0.25">
      <c r="A6" s="6" t="s">
        <v>11</v>
      </c>
      <c r="B6" s="7">
        <v>53430.9</v>
      </c>
      <c r="C6" s="7">
        <v>53430.9</v>
      </c>
      <c r="D6" s="7">
        <v>53430.9</v>
      </c>
      <c r="E6" s="7">
        <v>51055.45048</v>
      </c>
      <c r="F6" s="8">
        <v>95.554165248947697</v>
      </c>
      <c r="G6" s="8">
        <v>95.554165248947697</v>
      </c>
    </row>
    <row r="7" spans="1:7" ht="15.75" customHeight="1" x14ac:dyDescent="0.25">
      <c r="A7" s="6" t="s">
        <v>12</v>
      </c>
      <c r="B7" s="7">
        <v>16519.5</v>
      </c>
      <c r="C7" s="7">
        <v>16519.5</v>
      </c>
      <c r="D7" s="7">
        <v>16519.5</v>
      </c>
      <c r="E7" s="7">
        <v>16519.5</v>
      </c>
      <c r="F7" s="8">
        <v>100</v>
      </c>
      <c r="G7" s="8">
        <v>100</v>
      </c>
    </row>
    <row r="8" spans="1:7" ht="15.75" customHeight="1" x14ac:dyDescent="0.25">
      <c r="A8" s="6" t="s">
        <v>13</v>
      </c>
      <c r="B8" s="7">
        <v>600</v>
      </c>
      <c r="C8" s="7">
        <v>600</v>
      </c>
      <c r="D8" s="7">
        <v>600</v>
      </c>
      <c r="E8" s="7">
        <v>600</v>
      </c>
      <c r="F8" s="8">
        <v>100</v>
      </c>
      <c r="G8" s="8">
        <v>100</v>
      </c>
    </row>
    <row r="9" spans="1:7" ht="15.75" customHeight="1" x14ac:dyDescent="0.25">
      <c r="A9" s="6" t="s">
        <v>14</v>
      </c>
      <c r="B9" s="7">
        <v>80000</v>
      </c>
      <c r="C9" s="7">
        <v>80000</v>
      </c>
      <c r="D9" s="7">
        <v>80000</v>
      </c>
      <c r="E9" s="7">
        <v>49368.75576</v>
      </c>
      <c r="F9" s="8">
        <v>61.710944700000006</v>
      </c>
      <c r="G9" s="8">
        <v>61.710944700000006</v>
      </c>
    </row>
    <row r="10" spans="1:7" ht="15.75" customHeight="1" x14ac:dyDescent="0.25">
      <c r="A10" s="6" t="s">
        <v>15</v>
      </c>
      <c r="B10" s="7">
        <v>25500</v>
      </c>
      <c r="C10" s="7">
        <v>25500</v>
      </c>
      <c r="D10" s="7">
        <v>25500</v>
      </c>
      <c r="E10" s="7">
        <v>24776.72105</v>
      </c>
      <c r="F10" s="8">
        <v>97.163611960784309</v>
      </c>
      <c r="G10" s="8">
        <v>97.163611960784309</v>
      </c>
    </row>
    <row r="11" spans="1:7" ht="15.75" customHeight="1" x14ac:dyDescent="0.25">
      <c r="A11" s="6" t="s">
        <v>16</v>
      </c>
      <c r="B11" s="7">
        <v>5500</v>
      </c>
      <c r="C11" s="7">
        <v>5500</v>
      </c>
      <c r="D11" s="7">
        <v>5494.68</v>
      </c>
      <c r="E11" s="7">
        <v>4497.6297300000006</v>
      </c>
      <c r="F11" s="8">
        <v>81.775086000000002</v>
      </c>
      <c r="G11" s="8">
        <v>81.85426139465811</v>
      </c>
    </row>
    <row r="12" spans="1:7" ht="15.75" customHeight="1" x14ac:dyDescent="0.25">
      <c r="A12" s="6" t="s">
        <v>17</v>
      </c>
      <c r="B12" s="7">
        <v>900</v>
      </c>
      <c r="C12" s="7">
        <v>900</v>
      </c>
      <c r="D12" s="7">
        <v>785.37</v>
      </c>
      <c r="E12" s="7">
        <v>785.36631000000011</v>
      </c>
      <c r="F12" s="8">
        <v>87.262923333333347</v>
      </c>
      <c r="G12" s="8">
        <v>99.999530157760049</v>
      </c>
    </row>
    <row r="13" spans="1:7" ht="15.75" customHeight="1" x14ac:dyDescent="0.25">
      <c r="A13" s="6" t="s">
        <v>19</v>
      </c>
      <c r="B13" s="7">
        <v>6996.6</v>
      </c>
      <c r="C13" s="7">
        <v>6996.6</v>
      </c>
      <c r="D13" s="7">
        <v>6996.6</v>
      </c>
      <c r="E13" s="7">
        <v>6995.5317699999996</v>
      </c>
      <c r="F13" s="8">
        <v>99.984732155618431</v>
      </c>
      <c r="G13" s="8">
        <v>99.984732155618431</v>
      </c>
    </row>
    <row r="14" spans="1:7" ht="15.75" customHeight="1" x14ac:dyDescent="0.25">
      <c r="A14" s="6" t="s">
        <v>44</v>
      </c>
      <c r="B14" s="7">
        <v>64173</v>
      </c>
      <c r="C14" s="7">
        <v>64173</v>
      </c>
      <c r="D14" s="7">
        <v>40911.760000000002</v>
      </c>
      <c r="E14" s="7">
        <v>19587.90538</v>
      </c>
      <c r="F14" s="8">
        <v>30.523593068736073</v>
      </c>
      <c r="G14" s="8">
        <v>47.878422683355595</v>
      </c>
    </row>
    <row r="15" spans="1:7" ht="15.75" customHeight="1" x14ac:dyDescent="0.25">
      <c r="A15" s="6" t="s">
        <v>26</v>
      </c>
      <c r="B15" s="7">
        <v>2500</v>
      </c>
      <c r="C15" s="7">
        <v>2500</v>
      </c>
      <c r="D15" s="7">
        <v>2500</v>
      </c>
      <c r="E15" s="7">
        <v>2500</v>
      </c>
      <c r="F15" s="8">
        <v>100</v>
      </c>
      <c r="G15" s="8">
        <v>100</v>
      </c>
    </row>
    <row r="16" spans="1:7" ht="15.75" customHeight="1" x14ac:dyDescent="0.25">
      <c r="A16" s="6" t="s">
        <v>28</v>
      </c>
      <c r="B16" s="7">
        <v>40722.199999999997</v>
      </c>
      <c r="C16" s="7">
        <v>40722.199999999997</v>
      </c>
      <c r="D16" s="7">
        <v>40722.199999999997</v>
      </c>
      <c r="E16" s="7">
        <v>40692.683280000005</v>
      </c>
      <c r="F16" s="8">
        <v>99.927516882683179</v>
      </c>
      <c r="G16" s="8">
        <v>99.927516882683179</v>
      </c>
    </row>
    <row r="17" spans="1:7" ht="15.75" customHeight="1" x14ac:dyDescent="0.25">
      <c r="A17" s="6" t="s">
        <v>30</v>
      </c>
      <c r="B17" s="7">
        <v>5700</v>
      </c>
      <c r="C17" s="7">
        <v>5700</v>
      </c>
      <c r="D17" s="7">
        <v>0</v>
      </c>
      <c r="E17" s="7">
        <v>0</v>
      </c>
      <c r="F17" s="8">
        <v>0</v>
      </c>
      <c r="G17" s="8">
        <v>0</v>
      </c>
    </row>
    <row r="18" spans="1:7" ht="15.75" customHeight="1" x14ac:dyDescent="0.25">
      <c r="A18" s="6" t="s">
        <v>31</v>
      </c>
      <c r="B18" s="7">
        <v>900</v>
      </c>
      <c r="C18" s="7">
        <v>900</v>
      </c>
      <c r="D18" s="7">
        <v>900</v>
      </c>
      <c r="E18" s="7">
        <v>611.00549000000001</v>
      </c>
      <c r="F18" s="8">
        <v>67.889498888888895</v>
      </c>
      <c r="G18" s="8">
        <v>67.889498888888895</v>
      </c>
    </row>
    <row r="19" spans="1:7" ht="15.75" customHeight="1" x14ac:dyDescent="0.25">
      <c r="A19" s="6" t="s">
        <v>33</v>
      </c>
      <c r="B19" s="7">
        <v>3000</v>
      </c>
      <c r="C19" s="7">
        <v>3000</v>
      </c>
      <c r="D19" s="7">
        <v>3000</v>
      </c>
      <c r="E19" s="7">
        <v>3000</v>
      </c>
      <c r="F19" s="8">
        <v>100</v>
      </c>
      <c r="G19" s="8">
        <v>100</v>
      </c>
    </row>
    <row r="20" spans="1:7" ht="15.75" customHeight="1" x14ac:dyDescent="0.25">
      <c r="A20" s="6" t="s">
        <v>35</v>
      </c>
      <c r="B20" s="7">
        <v>900</v>
      </c>
      <c r="C20" s="7">
        <v>900</v>
      </c>
      <c r="D20" s="7">
        <v>880.7</v>
      </c>
      <c r="E20" s="7">
        <v>880.69878000000006</v>
      </c>
      <c r="F20" s="8">
        <v>97.855420000000009</v>
      </c>
      <c r="G20" s="8">
        <v>99.999861473827636</v>
      </c>
    </row>
    <row r="21" spans="1:7" ht="15.75" customHeight="1" x14ac:dyDescent="0.25">
      <c r="A21" s="6" t="s">
        <v>37</v>
      </c>
      <c r="B21" s="7">
        <v>20800</v>
      </c>
      <c r="C21" s="7">
        <v>20800</v>
      </c>
      <c r="D21" s="7">
        <v>16600</v>
      </c>
      <c r="E21" s="7">
        <v>16600</v>
      </c>
      <c r="F21" s="8">
        <v>79.807692307692307</v>
      </c>
      <c r="G21" s="8">
        <v>100</v>
      </c>
    </row>
    <row r="22" spans="1:7" ht="15.75" customHeight="1" x14ac:dyDescent="0.25">
      <c r="A22" s="6" t="s">
        <v>47</v>
      </c>
      <c r="B22" s="7">
        <v>80813</v>
      </c>
      <c r="C22" s="7">
        <v>80813</v>
      </c>
      <c r="D22" s="7">
        <v>80813</v>
      </c>
      <c r="E22" s="7">
        <v>80813</v>
      </c>
      <c r="F22" s="8">
        <v>100</v>
      </c>
      <c r="G22" s="8">
        <v>100</v>
      </c>
    </row>
    <row r="23" spans="1:7" ht="15.75" customHeight="1" x14ac:dyDescent="0.25">
      <c r="A23" s="6" t="s">
        <v>48</v>
      </c>
      <c r="B23" s="7">
        <v>94367.1</v>
      </c>
      <c r="C23" s="7">
        <v>94367.1</v>
      </c>
      <c r="D23" s="7">
        <v>84367.1</v>
      </c>
      <c r="E23" s="7">
        <v>82086.816439999995</v>
      </c>
      <c r="F23" s="8">
        <v>86.986689683162879</v>
      </c>
      <c r="G23" s="8">
        <v>97.297188643440379</v>
      </c>
    </row>
    <row r="24" spans="1:7" ht="15.75" customHeight="1" x14ac:dyDescent="0.25">
      <c r="A24" s="9" t="s">
        <v>39</v>
      </c>
      <c r="B24" s="10">
        <v>503922.3</v>
      </c>
      <c r="C24" s="11">
        <v>503922.3</v>
      </c>
      <c r="D24" s="11">
        <v>460621.81</v>
      </c>
      <c r="E24" s="11">
        <v>401959.66447000002</v>
      </c>
      <c r="F24" s="12">
        <v>79.766198969563376</v>
      </c>
      <c r="G24" s="12">
        <v>87.264574916676224</v>
      </c>
    </row>
    <row r="25" spans="1:7" ht="15.75" customHeight="1" x14ac:dyDescent="0.25">
      <c r="A25" s="234" t="s">
        <v>40</v>
      </c>
      <c r="B25" s="235"/>
      <c r="C25" s="235"/>
      <c r="D25" s="235"/>
      <c r="E25" s="235"/>
      <c r="F25" s="236"/>
      <c r="G25" s="237"/>
    </row>
    <row r="26" spans="1:7" ht="15.75" customHeight="1" x14ac:dyDescent="0.25">
      <c r="A26" s="14" t="s">
        <v>41</v>
      </c>
      <c r="B26" s="11">
        <v>195980.1</v>
      </c>
      <c r="C26" s="11">
        <v>195980.1</v>
      </c>
      <c r="D26" s="11">
        <v>181780.1</v>
      </c>
      <c r="E26" s="11">
        <v>179499.81644</v>
      </c>
      <c r="F26" s="12">
        <v>91.590838273885964</v>
      </c>
      <c r="G26" s="12">
        <v>98.745581304004119</v>
      </c>
    </row>
    <row r="27" spans="1:7" ht="15.75" customHeight="1" x14ac:dyDescent="0.25">
      <c r="A27" s="14" t="s">
        <v>42</v>
      </c>
      <c r="B27" s="11">
        <v>307942.2</v>
      </c>
      <c r="C27" s="11">
        <v>307942.2</v>
      </c>
      <c r="D27" s="11">
        <v>278841.71000000002</v>
      </c>
      <c r="E27" s="11">
        <v>222459.84803000002</v>
      </c>
      <c r="F27" s="12">
        <v>72.240780260061797</v>
      </c>
      <c r="G27" s="12">
        <v>79.779975538810177</v>
      </c>
    </row>
    <row r="28" spans="1:7" ht="10.15" customHeight="1" x14ac:dyDescent="0.25">
      <c r="A28" s="15"/>
      <c r="B28" s="15"/>
      <c r="C28" s="15"/>
      <c r="D28" s="15"/>
      <c r="E28" s="15"/>
    </row>
    <row r="29" spans="1:7" ht="12.75" customHeight="1" x14ac:dyDescent="0.25">
      <c r="A29" s="16"/>
      <c r="B29" s="17"/>
      <c r="C29" s="18"/>
      <c r="D29" s="19"/>
      <c r="E29" s="20"/>
    </row>
    <row r="30" spans="1:7" ht="11.25" customHeight="1" x14ac:dyDescent="0.25">
      <c r="A30" s="20"/>
      <c r="B30" s="21"/>
      <c r="C30" s="22"/>
      <c r="D30" s="23"/>
      <c r="E30" s="20"/>
    </row>
  </sheetData>
  <mergeCells count="2">
    <mergeCell ref="A2:G2"/>
    <mergeCell ref="A25:G25"/>
  </mergeCells>
  <pageMargins left="0.23622047244094491" right="0.23622047244094491" top="0.74803149606299213" bottom="0.74803149606299213" header="0.23622047244094491" footer="0.23622047244094491"/>
  <pageSetup paperSize="9" scale="83" fitToHeight="0" orientation="portrait" r:id="rId1"/>
  <headerFooter>
    <oddFooter>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3BEF2-1126-48B3-BC02-5D1A004B55F1}">
  <sheetPr>
    <pageSetUpPr fitToPage="1"/>
  </sheetPr>
  <dimension ref="A1:W48"/>
  <sheetViews>
    <sheetView view="pageBreakPreview" zoomScale="50" zoomScaleNormal="50" zoomScaleSheetLayoutView="50" zoomScalePageLayoutView="50" workbookViewId="0">
      <selection activeCell="F13" sqref="F13"/>
    </sheetView>
  </sheetViews>
  <sheetFormatPr defaultRowHeight="12.75" x14ac:dyDescent="0.2"/>
  <cols>
    <col min="1" max="1" width="4.42578125" style="99" customWidth="1"/>
    <col min="2" max="2" width="42.42578125" style="99" customWidth="1"/>
    <col min="3" max="3" width="23.7109375" style="99" customWidth="1"/>
    <col min="4" max="5" width="14.85546875" style="99" customWidth="1"/>
    <col min="6" max="6" width="19.28515625" style="99" customWidth="1"/>
    <col min="7" max="7" width="14.140625" style="99" customWidth="1"/>
    <col min="8" max="8" width="15.140625" style="99" customWidth="1"/>
    <col min="9" max="9" width="0.140625" style="99" customWidth="1"/>
    <col min="10" max="10" width="35.42578125" style="99" customWidth="1"/>
    <col min="11" max="11" width="32.28515625" style="99" bestFit="1" customWidth="1"/>
    <col min="12" max="12" width="14.7109375" style="99" customWidth="1"/>
    <col min="13" max="14" width="19.28515625" style="99" customWidth="1"/>
    <col min="15" max="15" width="14.140625" style="99" customWidth="1"/>
    <col min="16" max="16" width="15.140625" style="99" customWidth="1"/>
    <col min="17" max="17" width="33" style="99" customWidth="1"/>
    <col min="18" max="18" width="32.28515625" style="99" bestFit="1" customWidth="1"/>
    <col min="19" max="19" width="17" style="99" customWidth="1"/>
    <col min="20" max="21" width="19.28515625" style="99" customWidth="1"/>
    <col min="22" max="22" width="14.140625" style="99" customWidth="1"/>
    <col min="23" max="23" width="15.140625" style="99" customWidth="1"/>
    <col min="24" max="233" width="9.140625" style="99" customWidth="1"/>
    <col min="234" max="16384" width="9.140625" style="99"/>
  </cols>
  <sheetData>
    <row r="1" spans="1:23" ht="12.75" customHeight="1" x14ac:dyDescent="0.25">
      <c r="A1" s="70"/>
      <c r="B1" s="121"/>
      <c r="C1" s="96"/>
      <c r="D1" s="96"/>
      <c r="E1" s="96"/>
      <c r="F1" s="96"/>
      <c r="G1" s="213" t="s">
        <v>514</v>
      </c>
      <c r="H1" s="213"/>
      <c r="I1" s="96"/>
      <c r="J1" s="121"/>
      <c r="K1" s="96"/>
      <c r="L1" s="96"/>
      <c r="M1" s="96"/>
      <c r="N1" s="96"/>
      <c r="O1" s="213"/>
      <c r="P1" s="213"/>
      <c r="Q1" s="121"/>
      <c r="R1" s="96"/>
      <c r="S1" s="96"/>
      <c r="T1" s="96"/>
      <c r="U1" s="96"/>
      <c r="V1" s="213"/>
      <c r="W1" s="213"/>
    </row>
    <row r="2" spans="1:23" ht="104.25" customHeight="1" x14ac:dyDescent="0.25">
      <c r="A2" s="70"/>
      <c r="B2" s="209" t="s">
        <v>78</v>
      </c>
      <c r="C2" s="209"/>
      <c r="D2" s="209"/>
      <c r="E2" s="209"/>
      <c r="F2" s="209"/>
      <c r="G2" s="209"/>
      <c r="H2" s="209"/>
      <c r="I2" s="209"/>
      <c r="J2" s="214" t="s">
        <v>78</v>
      </c>
      <c r="K2" s="214"/>
      <c r="L2" s="214"/>
      <c r="M2" s="214"/>
      <c r="N2" s="214"/>
      <c r="O2" s="214"/>
      <c r="P2" s="214"/>
      <c r="Q2" s="214" t="s">
        <v>78</v>
      </c>
      <c r="R2" s="214"/>
      <c r="S2" s="214"/>
      <c r="T2" s="214"/>
      <c r="U2" s="214"/>
      <c r="V2" s="214"/>
      <c r="W2" s="214"/>
    </row>
    <row r="3" spans="1:23" ht="12.75" customHeight="1" x14ac:dyDescent="0.25">
      <c r="A3" s="70"/>
      <c r="B3" s="70"/>
      <c r="C3" s="96"/>
      <c r="D3" s="96"/>
      <c r="E3" s="96"/>
      <c r="F3" s="96"/>
      <c r="G3" s="96"/>
      <c r="H3" s="96"/>
      <c r="I3" s="96"/>
      <c r="J3" s="70"/>
      <c r="K3" s="96"/>
      <c r="L3" s="96"/>
      <c r="M3" s="96"/>
      <c r="N3" s="96"/>
      <c r="O3" s="96"/>
      <c r="P3" s="96"/>
      <c r="Q3" s="70"/>
      <c r="R3" s="96"/>
      <c r="S3" s="96"/>
      <c r="T3" s="96"/>
      <c r="U3" s="96"/>
      <c r="V3" s="96"/>
      <c r="W3" s="96"/>
    </row>
    <row r="4" spans="1:23" ht="12" customHeight="1" x14ac:dyDescent="0.25">
      <c r="A4" s="70"/>
      <c r="B4" s="137"/>
      <c r="C4" s="96"/>
      <c r="D4" s="96"/>
      <c r="E4" s="96"/>
      <c r="F4" s="96"/>
      <c r="G4" s="96"/>
      <c r="H4" s="163" t="s">
        <v>515</v>
      </c>
      <c r="I4" s="96"/>
      <c r="J4" s="137"/>
      <c r="K4" s="96"/>
      <c r="L4" s="96"/>
      <c r="M4" s="96"/>
      <c r="N4" s="96"/>
      <c r="O4" s="96"/>
      <c r="P4" s="163" t="s">
        <v>515</v>
      </c>
      <c r="Q4" s="137"/>
      <c r="R4" s="96"/>
      <c r="S4" s="96"/>
      <c r="T4" s="96"/>
      <c r="U4" s="96"/>
      <c r="V4" s="96"/>
      <c r="W4" s="163" t="s">
        <v>515</v>
      </c>
    </row>
    <row r="5" spans="1:23" ht="21" customHeight="1" x14ac:dyDescent="0.25">
      <c r="A5" s="70"/>
      <c r="B5" s="211" t="s">
        <v>1</v>
      </c>
      <c r="C5" s="212" t="s">
        <v>508</v>
      </c>
      <c r="D5" s="212"/>
      <c r="E5" s="212"/>
      <c r="F5" s="212"/>
      <c r="G5" s="212"/>
      <c r="H5" s="212"/>
      <c r="I5" s="96"/>
      <c r="J5" s="211" t="s">
        <v>1</v>
      </c>
      <c r="K5" s="211" t="s">
        <v>516</v>
      </c>
      <c r="L5" s="212"/>
      <c r="M5" s="212"/>
      <c r="N5" s="212"/>
      <c r="O5" s="212"/>
      <c r="P5" s="212"/>
      <c r="Q5" s="211" t="s">
        <v>1</v>
      </c>
      <c r="R5" s="212" t="s">
        <v>517</v>
      </c>
      <c r="S5" s="212"/>
      <c r="T5" s="212"/>
      <c r="U5" s="212"/>
      <c r="V5" s="212"/>
      <c r="W5" s="212"/>
    </row>
    <row r="6" spans="1:23" ht="166.5" customHeight="1" x14ac:dyDescent="0.25">
      <c r="A6" s="70"/>
      <c r="B6" s="211"/>
      <c r="C6" s="124" t="s">
        <v>2</v>
      </c>
      <c r="D6" s="124" t="s">
        <v>3</v>
      </c>
      <c r="E6" s="124" t="s">
        <v>510</v>
      </c>
      <c r="F6" s="124" t="s">
        <v>511</v>
      </c>
      <c r="G6" s="124" t="s">
        <v>6</v>
      </c>
      <c r="H6" s="124" t="s">
        <v>512</v>
      </c>
      <c r="I6" s="96"/>
      <c r="J6" s="211"/>
      <c r="K6" s="124" t="s">
        <v>2</v>
      </c>
      <c r="L6" s="124" t="s">
        <v>3</v>
      </c>
      <c r="M6" s="124" t="s">
        <v>510</v>
      </c>
      <c r="N6" s="124" t="s">
        <v>511</v>
      </c>
      <c r="O6" s="124" t="s">
        <v>6</v>
      </c>
      <c r="P6" s="124" t="s">
        <v>512</v>
      </c>
      <c r="Q6" s="211"/>
      <c r="R6" s="124" t="s">
        <v>2</v>
      </c>
      <c r="S6" s="124" t="s">
        <v>3</v>
      </c>
      <c r="T6" s="124" t="s">
        <v>510</v>
      </c>
      <c r="U6" s="124" t="s">
        <v>511</v>
      </c>
      <c r="V6" s="124" t="s">
        <v>6</v>
      </c>
      <c r="W6" s="124" t="s">
        <v>512</v>
      </c>
    </row>
    <row r="7" spans="1:23" ht="15.75" customHeight="1" x14ac:dyDescent="0.25">
      <c r="A7" s="70"/>
      <c r="B7" s="71" t="s">
        <v>8</v>
      </c>
      <c r="C7" s="72">
        <v>514.79999999999995</v>
      </c>
      <c r="D7" s="72">
        <v>514.79999999999995</v>
      </c>
      <c r="E7" s="72">
        <v>514.79999999999995</v>
      </c>
      <c r="F7" s="72">
        <v>514.79999999999995</v>
      </c>
      <c r="G7" s="73">
        <v>100</v>
      </c>
      <c r="H7" s="73">
        <v>100</v>
      </c>
      <c r="I7" s="96"/>
      <c r="J7" s="71" t="s">
        <v>8</v>
      </c>
      <c r="K7" s="102">
        <v>514.79999999999995</v>
      </c>
      <c r="L7" s="102">
        <v>514.79999999999995</v>
      </c>
      <c r="M7" s="102">
        <v>514.79999999999995</v>
      </c>
      <c r="N7" s="102">
        <v>514.79999999999995</v>
      </c>
      <c r="O7" s="103">
        <v>100</v>
      </c>
      <c r="P7" s="103">
        <v>100</v>
      </c>
      <c r="Q7" s="71" t="s">
        <v>8</v>
      </c>
      <c r="R7" s="143">
        <v>0</v>
      </c>
      <c r="S7" s="143">
        <v>0</v>
      </c>
      <c r="T7" s="143">
        <v>0</v>
      </c>
      <c r="U7" s="143">
        <v>0</v>
      </c>
      <c r="V7" s="144">
        <v>0</v>
      </c>
      <c r="W7" s="144">
        <v>0</v>
      </c>
    </row>
    <row r="8" spans="1:23" ht="15.75" customHeight="1" x14ac:dyDescent="0.25">
      <c r="A8" s="70"/>
      <c r="B8" s="71" t="s">
        <v>9</v>
      </c>
      <c r="C8" s="72">
        <v>16522.3</v>
      </c>
      <c r="D8" s="72">
        <v>16522.3</v>
      </c>
      <c r="E8" s="72">
        <v>16522.3</v>
      </c>
      <c r="F8" s="72">
        <v>16522.3</v>
      </c>
      <c r="G8" s="73">
        <v>100</v>
      </c>
      <c r="H8" s="73">
        <v>100</v>
      </c>
      <c r="I8" s="96"/>
      <c r="J8" s="71" t="s">
        <v>9</v>
      </c>
      <c r="K8" s="102">
        <v>510.6</v>
      </c>
      <c r="L8" s="102">
        <v>510.6</v>
      </c>
      <c r="M8" s="102">
        <v>510.6</v>
      </c>
      <c r="N8" s="102">
        <v>510.6</v>
      </c>
      <c r="O8" s="103">
        <v>100</v>
      </c>
      <c r="P8" s="103">
        <v>100</v>
      </c>
      <c r="Q8" s="71" t="s">
        <v>9</v>
      </c>
      <c r="R8" s="102">
        <v>16011.7</v>
      </c>
      <c r="S8" s="102">
        <v>16011.7</v>
      </c>
      <c r="T8" s="102">
        <v>16011.7</v>
      </c>
      <c r="U8" s="102">
        <v>16011.7</v>
      </c>
      <c r="V8" s="103">
        <v>100</v>
      </c>
      <c r="W8" s="103">
        <v>100</v>
      </c>
    </row>
    <row r="9" spans="1:23" ht="15.75" customHeight="1" x14ac:dyDescent="0.25">
      <c r="A9" s="70"/>
      <c r="B9" s="71" t="s">
        <v>10</v>
      </c>
      <c r="C9" s="72">
        <v>512.20000000000005</v>
      </c>
      <c r="D9" s="72">
        <v>512.20000000000005</v>
      </c>
      <c r="E9" s="72">
        <v>512.20000000000005</v>
      </c>
      <c r="F9" s="72">
        <v>512.20000000000005</v>
      </c>
      <c r="G9" s="73">
        <v>100</v>
      </c>
      <c r="H9" s="73">
        <v>100</v>
      </c>
      <c r="I9" s="96"/>
      <c r="J9" s="71" t="s">
        <v>10</v>
      </c>
      <c r="K9" s="102">
        <v>512.20000000000005</v>
      </c>
      <c r="L9" s="102">
        <v>512.20000000000005</v>
      </c>
      <c r="M9" s="102">
        <v>512.20000000000005</v>
      </c>
      <c r="N9" s="102">
        <v>512.20000000000005</v>
      </c>
      <c r="O9" s="103">
        <v>100</v>
      </c>
      <c r="P9" s="103">
        <v>100</v>
      </c>
      <c r="Q9" s="71" t="s">
        <v>10</v>
      </c>
      <c r="R9" s="143">
        <v>0</v>
      </c>
      <c r="S9" s="143">
        <v>0</v>
      </c>
      <c r="T9" s="143">
        <v>0</v>
      </c>
      <c r="U9" s="143">
        <v>0</v>
      </c>
      <c r="V9" s="144">
        <v>0</v>
      </c>
      <c r="W9" s="144">
        <v>0</v>
      </c>
    </row>
    <row r="10" spans="1:23" ht="15.75" customHeight="1" x14ac:dyDescent="0.25">
      <c r="A10" s="70"/>
      <c r="B10" s="71" t="s">
        <v>11</v>
      </c>
      <c r="C10" s="72">
        <v>12513.8</v>
      </c>
      <c r="D10" s="72">
        <v>12513.8</v>
      </c>
      <c r="E10" s="72">
        <v>12513.8</v>
      </c>
      <c r="F10" s="72">
        <v>10312.787789999998</v>
      </c>
      <c r="G10" s="73">
        <v>82.411320222474387</v>
      </c>
      <c r="H10" s="73">
        <v>82.411320222474387</v>
      </c>
      <c r="I10" s="96"/>
      <c r="J10" s="71" t="s">
        <v>11</v>
      </c>
      <c r="K10" s="102">
        <v>513.79999999999995</v>
      </c>
      <c r="L10" s="102">
        <v>513.79999999999995</v>
      </c>
      <c r="M10" s="102">
        <v>513.79999999999995</v>
      </c>
      <c r="N10" s="102">
        <v>513.79999999999995</v>
      </c>
      <c r="O10" s="103">
        <v>100</v>
      </c>
      <c r="P10" s="103">
        <v>100</v>
      </c>
      <c r="Q10" s="71" t="s">
        <v>11</v>
      </c>
      <c r="R10" s="102">
        <v>12000</v>
      </c>
      <c r="S10" s="102">
        <v>12000</v>
      </c>
      <c r="T10" s="102">
        <v>12000</v>
      </c>
      <c r="U10" s="102">
        <v>9798.9877899999992</v>
      </c>
      <c r="V10" s="103">
        <v>81.658231583333333</v>
      </c>
      <c r="W10" s="103">
        <v>81.658231583333333</v>
      </c>
    </row>
    <row r="11" spans="1:23" ht="15.75" customHeight="1" x14ac:dyDescent="0.25">
      <c r="A11" s="70"/>
      <c r="B11" s="71" t="s">
        <v>12</v>
      </c>
      <c r="C11" s="72">
        <v>5513.2</v>
      </c>
      <c r="D11" s="72">
        <v>5513.2</v>
      </c>
      <c r="E11" s="72">
        <v>5513.2</v>
      </c>
      <c r="F11" s="72">
        <v>5436.3968399999994</v>
      </c>
      <c r="G11" s="73">
        <v>98.606922295581512</v>
      </c>
      <c r="H11" s="73">
        <v>98.606922295581512</v>
      </c>
      <c r="I11" s="96"/>
      <c r="J11" s="71" t="s">
        <v>12</v>
      </c>
      <c r="K11" s="102">
        <v>513.20000000000005</v>
      </c>
      <c r="L11" s="102">
        <v>513.20000000000005</v>
      </c>
      <c r="M11" s="102">
        <v>513.20000000000005</v>
      </c>
      <c r="N11" s="102">
        <v>513.20000000000005</v>
      </c>
      <c r="O11" s="103">
        <v>100</v>
      </c>
      <c r="P11" s="103">
        <v>100</v>
      </c>
      <c r="Q11" s="71" t="s">
        <v>12</v>
      </c>
      <c r="R11" s="102">
        <v>5000</v>
      </c>
      <c r="S11" s="102">
        <v>5000</v>
      </c>
      <c r="T11" s="102">
        <v>5000</v>
      </c>
      <c r="U11" s="102">
        <v>4923.1968399999996</v>
      </c>
      <c r="V11" s="103">
        <v>98.463936799999999</v>
      </c>
      <c r="W11" s="103">
        <v>98.463936799999999</v>
      </c>
    </row>
    <row r="12" spans="1:23" ht="15.75" customHeight="1" x14ac:dyDescent="0.25">
      <c r="A12" s="70"/>
      <c r="B12" s="71" t="s">
        <v>13</v>
      </c>
      <c r="C12" s="72">
        <v>9083.1</v>
      </c>
      <c r="D12" s="72">
        <v>9083.1</v>
      </c>
      <c r="E12" s="72">
        <v>9083.1</v>
      </c>
      <c r="F12" s="72">
        <v>8070.0190199999997</v>
      </c>
      <c r="G12" s="73">
        <v>88.846528387885186</v>
      </c>
      <c r="H12" s="73">
        <v>88.846528387885186</v>
      </c>
      <c r="I12" s="96"/>
      <c r="J12" s="71" t="s">
        <v>13</v>
      </c>
      <c r="K12" s="102">
        <v>513.79999999999995</v>
      </c>
      <c r="L12" s="102">
        <v>513.79999999999995</v>
      </c>
      <c r="M12" s="102">
        <v>513.79999999999995</v>
      </c>
      <c r="N12" s="102">
        <v>513.79999999999995</v>
      </c>
      <c r="O12" s="103">
        <v>100</v>
      </c>
      <c r="P12" s="103">
        <v>100</v>
      </c>
      <c r="Q12" s="71" t="s">
        <v>13</v>
      </c>
      <c r="R12" s="102">
        <v>8569.2999999999993</v>
      </c>
      <c r="S12" s="102">
        <v>8569.2999999999993</v>
      </c>
      <c r="T12" s="102">
        <v>8569.2999999999993</v>
      </c>
      <c r="U12" s="102">
        <v>7556.2190199999995</v>
      </c>
      <c r="V12" s="103">
        <v>88.177786050202471</v>
      </c>
      <c r="W12" s="103">
        <v>88.177786050202471</v>
      </c>
    </row>
    <row r="13" spans="1:23" ht="15.75" customHeight="1" x14ac:dyDescent="0.25">
      <c r="A13" s="70"/>
      <c r="B13" s="71" t="s">
        <v>14</v>
      </c>
      <c r="C13" s="72">
        <v>7034.9</v>
      </c>
      <c r="D13" s="72">
        <v>7034.9</v>
      </c>
      <c r="E13" s="72">
        <v>7034.9</v>
      </c>
      <c r="F13" s="72">
        <v>7034.9</v>
      </c>
      <c r="G13" s="73">
        <v>100</v>
      </c>
      <c r="H13" s="73">
        <v>100</v>
      </c>
      <c r="I13" s="96"/>
      <c r="J13" s="71" t="s">
        <v>14</v>
      </c>
      <c r="K13" s="102">
        <v>2534.9</v>
      </c>
      <c r="L13" s="102">
        <v>2534.9</v>
      </c>
      <c r="M13" s="102">
        <v>2534.9</v>
      </c>
      <c r="N13" s="102">
        <v>2534.9</v>
      </c>
      <c r="O13" s="103">
        <v>100</v>
      </c>
      <c r="P13" s="103">
        <v>100</v>
      </c>
      <c r="Q13" s="71" t="s">
        <v>14</v>
      </c>
      <c r="R13" s="102">
        <v>4500</v>
      </c>
      <c r="S13" s="102">
        <v>4500</v>
      </c>
      <c r="T13" s="102">
        <v>4500</v>
      </c>
      <c r="U13" s="102">
        <v>4500</v>
      </c>
      <c r="V13" s="103">
        <v>100</v>
      </c>
      <c r="W13" s="103">
        <v>100</v>
      </c>
    </row>
    <row r="14" spans="1:23" ht="15.75" customHeight="1" x14ac:dyDescent="0.25">
      <c r="A14" s="70"/>
      <c r="B14" s="71" t="s">
        <v>15</v>
      </c>
      <c r="C14" s="72">
        <v>56335.7</v>
      </c>
      <c r="D14" s="72">
        <v>56335.7</v>
      </c>
      <c r="E14" s="72">
        <v>56335.7</v>
      </c>
      <c r="F14" s="72">
        <v>54516.058490000003</v>
      </c>
      <c r="G14" s="73">
        <v>96.770002840117371</v>
      </c>
      <c r="H14" s="73">
        <v>96.770002840117371</v>
      </c>
      <c r="I14" s="96"/>
      <c r="J14" s="71" t="s">
        <v>15</v>
      </c>
      <c r="K14" s="102">
        <v>25332.3</v>
      </c>
      <c r="L14" s="102">
        <v>25332.3</v>
      </c>
      <c r="M14" s="102">
        <v>25332.3</v>
      </c>
      <c r="N14" s="102">
        <v>25332.3</v>
      </c>
      <c r="O14" s="103">
        <v>100</v>
      </c>
      <c r="P14" s="103">
        <v>100</v>
      </c>
      <c r="Q14" s="71" t="s">
        <v>15</v>
      </c>
      <c r="R14" s="102">
        <v>31003.4</v>
      </c>
      <c r="S14" s="102">
        <v>31003.4</v>
      </c>
      <c r="T14" s="102">
        <v>31003.4</v>
      </c>
      <c r="U14" s="102">
        <v>29183.75849</v>
      </c>
      <c r="V14" s="103">
        <v>94.130832392576295</v>
      </c>
      <c r="W14" s="103">
        <v>94.130832392576295</v>
      </c>
    </row>
    <row r="15" spans="1:23" ht="15.75" customHeight="1" x14ac:dyDescent="0.25">
      <c r="A15" s="70"/>
      <c r="B15" s="71" t="s">
        <v>16</v>
      </c>
      <c r="C15" s="72">
        <v>513.20000000000005</v>
      </c>
      <c r="D15" s="72">
        <v>513.20000000000005</v>
      </c>
      <c r="E15" s="72">
        <v>513.20000000000005</v>
      </c>
      <c r="F15" s="72">
        <v>513.20000000000005</v>
      </c>
      <c r="G15" s="73">
        <v>100</v>
      </c>
      <c r="H15" s="73">
        <v>100</v>
      </c>
      <c r="I15" s="96"/>
      <c r="J15" s="71" t="s">
        <v>16</v>
      </c>
      <c r="K15" s="102">
        <v>513.20000000000005</v>
      </c>
      <c r="L15" s="102">
        <v>513.20000000000005</v>
      </c>
      <c r="M15" s="102">
        <v>513.20000000000005</v>
      </c>
      <c r="N15" s="102">
        <v>513.20000000000005</v>
      </c>
      <c r="O15" s="103">
        <v>100</v>
      </c>
      <c r="P15" s="103">
        <v>100</v>
      </c>
      <c r="Q15" s="71" t="s">
        <v>16</v>
      </c>
      <c r="R15" s="143">
        <v>0</v>
      </c>
      <c r="S15" s="143">
        <v>0</v>
      </c>
      <c r="T15" s="143">
        <v>0</v>
      </c>
      <c r="U15" s="143">
        <v>0</v>
      </c>
      <c r="V15" s="144">
        <v>0</v>
      </c>
      <c r="W15" s="144">
        <v>0</v>
      </c>
    </row>
    <row r="16" spans="1:23" ht="15.75" customHeight="1" x14ac:dyDescent="0.25">
      <c r="A16" s="70"/>
      <c r="B16" s="71" t="s">
        <v>17</v>
      </c>
      <c r="C16" s="72">
        <v>1024.4000000000001</v>
      </c>
      <c r="D16" s="72">
        <v>1024.4000000000001</v>
      </c>
      <c r="E16" s="72">
        <v>1024.4000000000001</v>
      </c>
      <c r="F16" s="72">
        <v>1024.4000000000001</v>
      </c>
      <c r="G16" s="73">
        <v>100</v>
      </c>
      <c r="H16" s="73">
        <v>100</v>
      </c>
      <c r="I16" s="96"/>
      <c r="J16" s="71" t="s">
        <v>17</v>
      </c>
      <c r="K16" s="102">
        <v>1024.4000000000001</v>
      </c>
      <c r="L16" s="102">
        <v>1024.4000000000001</v>
      </c>
      <c r="M16" s="102">
        <v>1024.4000000000001</v>
      </c>
      <c r="N16" s="102">
        <v>1024.4000000000001</v>
      </c>
      <c r="O16" s="103">
        <v>100</v>
      </c>
      <c r="P16" s="103">
        <v>100</v>
      </c>
      <c r="Q16" s="71" t="s">
        <v>17</v>
      </c>
      <c r="R16" s="143">
        <v>0</v>
      </c>
      <c r="S16" s="143">
        <v>0</v>
      </c>
      <c r="T16" s="143">
        <v>0</v>
      </c>
      <c r="U16" s="143">
        <v>0</v>
      </c>
      <c r="V16" s="144">
        <v>0</v>
      </c>
      <c r="W16" s="144">
        <v>0</v>
      </c>
    </row>
    <row r="17" spans="1:23" ht="15.75" customHeight="1" x14ac:dyDescent="0.25">
      <c r="A17" s="70"/>
      <c r="B17" s="71" t="s">
        <v>18</v>
      </c>
      <c r="C17" s="72">
        <v>18416.078730000001</v>
      </c>
      <c r="D17" s="72">
        <v>18416.078730000001</v>
      </c>
      <c r="E17" s="72">
        <v>18416.078730000001</v>
      </c>
      <c r="F17" s="72">
        <v>10570.35483</v>
      </c>
      <c r="G17" s="73">
        <v>57.397424201824101</v>
      </c>
      <c r="H17" s="73">
        <v>57.397424201824101</v>
      </c>
      <c r="I17" s="96"/>
      <c r="J17" s="71" t="s">
        <v>18</v>
      </c>
      <c r="K17" s="102">
        <v>1017.1</v>
      </c>
      <c r="L17" s="102">
        <v>1017.1</v>
      </c>
      <c r="M17" s="102">
        <v>1017.1</v>
      </c>
      <c r="N17" s="102">
        <v>1017.1</v>
      </c>
      <c r="O17" s="103">
        <v>100</v>
      </c>
      <c r="P17" s="103">
        <v>100</v>
      </c>
      <c r="Q17" s="71" t="s">
        <v>18</v>
      </c>
      <c r="R17" s="102">
        <v>17398.978729999999</v>
      </c>
      <c r="S17" s="102">
        <v>17398.978729999999</v>
      </c>
      <c r="T17" s="102">
        <v>17398.978729999999</v>
      </c>
      <c r="U17" s="102">
        <v>9553.2548299999999</v>
      </c>
      <c r="V17" s="103">
        <v>54.906986083774591</v>
      </c>
      <c r="W17" s="103">
        <v>54.906986083774591</v>
      </c>
    </row>
    <row r="18" spans="1:23" ht="15.75" customHeight="1" x14ac:dyDescent="0.25">
      <c r="A18" s="70"/>
      <c r="B18" s="71" t="s">
        <v>19</v>
      </c>
      <c r="C18" s="72">
        <v>50512.7</v>
      </c>
      <c r="D18" s="72">
        <v>50512.7</v>
      </c>
      <c r="E18" s="72">
        <v>50512.7</v>
      </c>
      <c r="F18" s="72">
        <v>50512.7</v>
      </c>
      <c r="G18" s="73">
        <v>100</v>
      </c>
      <c r="H18" s="73">
        <v>100</v>
      </c>
      <c r="I18" s="96"/>
      <c r="J18" s="71" t="s">
        <v>19</v>
      </c>
      <c r="K18" s="102">
        <v>512.70000000000005</v>
      </c>
      <c r="L18" s="102">
        <v>512.70000000000005</v>
      </c>
      <c r="M18" s="102">
        <v>512.70000000000005</v>
      </c>
      <c r="N18" s="102">
        <v>512.70000000000005</v>
      </c>
      <c r="O18" s="103">
        <v>100</v>
      </c>
      <c r="P18" s="103">
        <v>100</v>
      </c>
      <c r="Q18" s="71" t="s">
        <v>19</v>
      </c>
      <c r="R18" s="102">
        <v>50000</v>
      </c>
      <c r="S18" s="102">
        <v>50000</v>
      </c>
      <c r="T18" s="102">
        <v>50000</v>
      </c>
      <c r="U18" s="102">
        <v>50000</v>
      </c>
      <c r="V18" s="103">
        <v>100</v>
      </c>
      <c r="W18" s="103">
        <v>100</v>
      </c>
    </row>
    <row r="19" spans="1:23" ht="15.75" customHeight="1" x14ac:dyDescent="0.25">
      <c r="A19" s="70"/>
      <c r="B19" s="71" t="s">
        <v>20</v>
      </c>
      <c r="C19" s="72">
        <v>6963.5543799999996</v>
      </c>
      <c r="D19" s="72">
        <v>6963.5543799999996</v>
      </c>
      <c r="E19" s="72">
        <v>6963.5543799999996</v>
      </c>
      <c r="F19" s="72">
        <v>6963.5543799999996</v>
      </c>
      <c r="G19" s="73">
        <v>100</v>
      </c>
      <c r="H19" s="73">
        <v>100</v>
      </c>
      <c r="I19" s="96"/>
      <c r="J19" s="71" t="s">
        <v>20</v>
      </c>
      <c r="K19" s="102">
        <v>511.7</v>
      </c>
      <c r="L19" s="102">
        <v>511.7</v>
      </c>
      <c r="M19" s="102">
        <v>511.7</v>
      </c>
      <c r="N19" s="102">
        <v>511.7</v>
      </c>
      <c r="O19" s="103">
        <v>100</v>
      </c>
      <c r="P19" s="103">
        <v>100</v>
      </c>
      <c r="Q19" s="71" t="s">
        <v>20</v>
      </c>
      <c r="R19" s="102">
        <v>6451.8543799999998</v>
      </c>
      <c r="S19" s="102">
        <v>6451.8543799999998</v>
      </c>
      <c r="T19" s="102">
        <v>6451.8543799999998</v>
      </c>
      <c r="U19" s="102">
        <v>6451.8543799999998</v>
      </c>
      <c r="V19" s="103">
        <v>100</v>
      </c>
      <c r="W19" s="103">
        <v>100</v>
      </c>
    </row>
    <row r="20" spans="1:23" ht="15.75" customHeight="1" x14ac:dyDescent="0.25">
      <c r="A20" s="70"/>
      <c r="B20" s="71" t="s">
        <v>21</v>
      </c>
      <c r="C20" s="72">
        <v>23929.7</v>
      </c>
      <c r="D20" s="72">
        <v>23929.7</v>
      </c>
      <c r="E20" s="72">
        <v>23929.7</v>
      </c>
      <c r="F20" s="72">
        <v>23842.648530000002</v>
      </c>
      <c r="G20" s="73">
        <v>99.636219969326817</v>
      </c>
      <c r="H20" s="73">
        <v>99.636219969326817</v>
      </c>
      <c r="I20" s="96"/>
      <c r="J20" s="71" t="s">
        <v>21</v>
      </c>
      <c r="K20" s="143">
        <v>0</v>
      </c>
      <c r="L20" s="143">
        <v>0</v>
      </c>
      <c r="M20" s="143">
        <v>0</v>
      </c>
      <c r="N20" s="143">
        <v>0</v>
      </c>
      <c r="O20" s="143">
        <v>0</v>
      </c>
      <c r="P20" s="143">
        <v>0</v>
      </c>
      <c r="Q20" s="71" t="s">
        <v>21</v>
      </c>
      <c r="R20" s="102">
        <v>23929.7</v>
      </c>
      <c r="S20" s="102">
        <v>23929.7</v>
      </c>
      <c r="T20" s="102">
        <v>23929.7</v>
      </c>
      <c r="U20" s="102">
        <v>23842.648530000002</v>
      </c>
      <c r="V20" s="103">
        <v>99.636219969326817</v>
      </c>
      <c r="W20" s="103">
        <v>99.636219969326817</v>
      </c>
    </row>
    <row r="21" spans="1:23" ht="15.75" customHeight="1" x14ac:dyDescent="0.25">
      <c r="A21" s="70"/>
      <c r="B21" s="71" t="s">
        <v>22</v>
      </c>
      <c r="C21" s="72">
        <v>4811.6000000000004</v>
      </c>
      <c r="D21" s="72">
        <v>4811.6000000000004</v>
      </c>
      <c r="E21" s="72">
        <v>4811.6000000000004</v>
      </c>
      <c r="F21" s="72">
        <v>4811.6000000000004</v>
      </c>
      <c r="G21" s="73">
        <v>100</v>
      </c>
      <c r="H21" s="73">
        <v>100</v>
      </c>
      <c r="I21" s="96"/>
      <c r="J21" s="71" t="s">
        <v>22</v>
      </c>
      <c r="K21" s="102">
        <v>512.70000000000005</v>
      </c>
      <c r="L21" s="102">
        <v>512.70000000000005</v>
      </c>
      <c r="M21" s="102">
        <v>512.70000000000005</v>
      </c>
      <c r="N21" s="102">
        <v>512.70000000000005</v>
      </c>
      <c r="O21" s="103">
        <v>100</v>
      </c>
      <c r="P21" s="103">
        <v>100</v>
      </c>
      <c r="Q21" s="71" t="s">
        <v>22</v>
      </c>
      <c r="R21" s="102">
        <v>4298.8999999999996</v>
      </c>
      <c r="S21" s="102">
        <v>4298.8999999999996</v>
      </c>
      <c r="T21" s="102">
        <v>4298.8999999999996</v>
      </c>
      <c r="U21" s="102">
        <v>4298.8999999999996</v>
      </c>
      <c r="V21" s="103">
        <v>100</v>
      </c>
      <c r="W21" s="103">
        <v>100</v>
      </c>
    </row>
    <row r="22" spans="1:23" ht="15.75" customHeight="1" x14ac:dyDescent="0.25">
      <c r="A22" s="70"/>
      <c r="B22" s="71" t="s">
        <v>23</v>
      </c>
      <c r="C22" s="72">
        <v>18335.8</v>
      </c>
      <c r="D22" s="72">
        <v>18335.8</v>
      </c>
      <c r="E22" s="72">
        <v>18335.8</v>
      </c>
      <c r="F22" s="72">
        <v>2372.7657200000003</v>
      </c>
      <c r="G22" s="73">
        <v>12.940617371480931</v>
      </c>
      <c r="H22" s="73">
        <v>12.940617371480931</v>
      </c>
      <c r="I22" s="96"/>
      <c r="J22" s="71" t="s">
        <v>23</v>
      </c>
      <c r="K22" s="102">
        <v>515.29999999999995</v>
      </c>
      <c r="L22" s="102">
        <v>515.29999999999995</v>
      </c>
      <c r="M22" s="102">
        <v>515.29999999999995</v>
      </c>
      <c r="N22" s="102">
        <v>515.29999999999995</v>
      </c>
      <c r="O22" s="103">
        <v>100</v>
      </c>
      <c r="P22" s="103">
        <v>100</v>
      </c>
      <c r="Q22" s="71" t="s">
        <v>23</v>
      </c>
      <c r="R22" s="102">
        <v>17820.5</v>
      </c>
      <c r="S22" s="102">
        <v>17820.5</v>
      </c>
      <c r="T22" s="102">
        <v>17820.5</v>
      </c>
      <c r="U22" s="102">
        <v>1857.4657199999999</v>
      </c>
      <c r="V22" s="103">
        <v>10.423196431076569</v>
      </c>
      <c r="W22" s="103">
        <v>10.423196431076569</v>
      </c>
    </row>
    <row r="23" spans="1:23" ht="15.75" customHeight="1" x14ac:dyDescent="0.25">
      <c r="A23" s="70"/>
      <c r="B23" s="71" t="s">
        <v>24</v>
      </c>
      <c r="C23" s="72">
        <v>29532.2</v>
      </c>
      <c r="D23" s="72">
        <v>29532.2</v>
      </c>
      <c r="E23" s="72">
        <v>29532.2</v>
      </c>
      <c r="F23" s="72">
        <v>29532.2</v>
      </c>
      <c r="G23" s="73">
        <v>100</v>
      </c>
      <c r="H23" s="73">
        <v>100</v>
      </c>
      <c r="I23" s="96"/>
      <c r="J23" s="71" t="s">
        <v>24</v>
      </c>
      <c r="K23" s="102">
        <v>1532.2</v>
      </c>
      <c r="L23" s="102">
        <v>1532.2</v>
      </c>
      <c r="M23" s="102">
        <v>1532.2</v>
      </c>
      <c r="N23" s="102">
        <v>1532.2</v>
      </c>
      <c r="O23" s="103">
        <v>100</v>
      </c>
      <c r="P23" s="103">
        <v>100</v>
      </c>
      <c r="Q23" s="71" t="s">
        <v>24</v>
      </c>
      <c r="R23" s="102">
        <v>28000</v>
      </c>
      <c r="S23" s="102">
        <v>28000</v>
      </c>
      <c r="T23" s="102">
        <v>28000</v>
      </c>
      <c r="U23" s="102">
        <v>28000</v>
      </c>
      <c r="V23" s="103">
        <v>100</v>
      </c>
      <c r="W23" s="103">
        <v>100</v>
      </c>
    </row>
    <row r="24" spans="1:23" ht="15.75" customHeight="1" x14ac:dyDescent="0.2">
      <c r="A24" s="96"/>
      <c r="B24" s="71" t="s">
        <v>25</v>
      </c>
      <c r="C24" s="72">
        <v>13683.54351</v>
      </c>
      <c r="D24" s="72">
        <v>13683.54351</v>
      </c>
      <c r="E24" s="72">
        <v>12715.505509999999</v>
      </c>
      <c r="F24" s="72">
        <v>12715.505509999999</v>
      </c>
      <c r="G24" s="73">
        <v>92.925531319482019</v>
      </c>
      <c r="H24" s="73">
        <v>100</v>
      </c>
      <c r="I24" s="96"/>
      <c r="J24" s="71" t="s">
        <v>25</v>
      </c>
      <c r="K24" s="102">
        <v>1017.1</v>
      </c>
      <c r="L24" s="102">
        <v>1017.1</v>
      </c>
      <c r="M24" s="102">
        <v>1017.1</v>
      </c>
      <c r="N24" s="102">
        <v>1017.1</v>
      </c>
      <c r="O24" s="103">
        <v>100</v>
      </c>
      <c r="P24" s="103">
        <v>100</v>
      </c>
      <c r="Q24" s="71" t="s">
        <v>25</v>
      </c>
      <c r="R24" s="102">
        <v>12666.443509999999</v>
      </c>
      <c r="S24" s="102">
        <v>12666.443509999999</v>
      </c>
      <c r="T24" s="102">
        <v>11698.405510000001</v>
      </c>
      <c r="U24" s="102">
        <v>11698.405510000001</v>
      </c>
      <c r="V24" s="103">
        <v>92.357460093389705</v>
      </c>
      <c r="W24" s="103">
        <v>100</v>
      </c>
    </row>
    <row r="25" spans="1:23" ht="15.75" customHeight="1" x14ac:dyDescent="0.2">
      <c r="A25" s="96"/>
      <c r="B25" s="71" t="s">
        <v>44</v>
      </c>
      <c r="C25" s="72">
        <v>32260.6</v>
      </c>
      <c r="D25" s="72">
        <v>32260.6</v>
      </c>
      <c r="E25" s="72">
        <v>29055.522719999997</v>
      </c>
      <c r="F25" s="72">
        <v>29055.522719999997</v>
      </c>
      <c r="G25" s="73">
        <v>90.065041319752254</v>
      </c>
      <c r="H25" s="73">
        <v>100</v>
      </c>
      <c r="I25" s="96"/>
      <c r="J25" s="71" t="s">
        <v>44</v>
      </c>
      <c r="K25" s="102">
        <v>4944.7</v>
      </c>
      <c r="L25" s="102">
        <v>4944.7</v>
      </c>
      <c r="M25" s="102">
        <v>4944.7</v>
      </c>
      <c r="N25" s="102">
        <v>4944.7</v>
      </c>
      <c r="O25" s="103">
        <v>100</v>
      </c>
      <c r="P25" s="103">
        <v>100</v>
      </c>
      <c r="Q25" s="71" t="s">
        <v>44</v>
      </c>
      <c r="R25" s="102">
        <v>27315.9</v>
      </c>
      <c r="S25" s="102">
        <v>27315.9</v>
      </c>
      <c r="T25" s="102">
        <v>24110.82272</v>
      </c>
      <c r="U25" s="102">
        <v>24110.82272</v>
      </c>
      <c r="V25" s="103">
        <v>88.26662390768746</v>
      </c>
      <c r="W25" s="103">
        <v>100</v>
      </c>
    </row>
    <row r="26" spans="1:23" ht="15.75" customHeight="1" x14ac:dyDescent="0.2">
      <c r="A26" s="96" t="s">
        <v>518</v>
      </c>
      <c r="B26" s="71" t="s">
        <v>26</v>
      </c>
      <c r="C26" s="72">
        <v>510.1</v>
      </c>
      <c r="D26" s="72">
        <v>510.1</v>
      </c>
      <c r="E26" s="72">
        <v>510.1</v>
      </c>
      <c r="F26" s="72">
        <v>510.1</v>
      </c>
      <c r="G26" s="73">
        <v>100</v>
      </c>
      <c r="H26" s="73">
        <v>100</v>
      </c>
      <c r="I26" s="96"/>
      <c r="J26" s="71" t="s">
        <v>26</v>
      </c>
      <c r="K26" s="102">
        <v>510.1</v>
      </c>
      <c r="L26" s="102">
        <v>510.1</v>
      </c>
      <c r="M26" s="102">
        <v>510.1</v>
      </c>
      <c r="N26" s="102">
        <v>510.1</v>
      </c>
      <c r="O26" s="103">
        <v>100</v>
      </c>
      <c r="P26" s="103">
        <v>100</v>
      </c>
      <c r="Q26" s="71" t="s">
        <v>26</v>
      </c>
      <c r="R26" s="143">
        <v>0</v>
      </c>
      <c r="S26" s="143">
        <v>0</v>
      </c>
      <c r="T26" s="143">
        <v>0</v>
      </c>
      <c r="U26" s="143">
        <v>0</v>
      </c>
      <c r="V26" s="144">
        <v>0</v>
      </c>
      <c r="W26" s="144">
        <v>0</v>
      </c>
    </row>
    <row r="27" spans="1:23" ht="15.75" customHeight="1" x14ac:dyDescent="0.2">
      <c r="B27" s="71" t="s">
        <v>27</v>
      </c>
      <c r="C27" s="72">
        <v>6973.3</v>
      </c>
      <c r="D27" s="72">
        <v>6973.3</v>
      </c>
      <c r="E27" s="72">
        <v>6973.3</v>
      </c>
      <c r="F27" s="72">
        <v>6973.3</v>
      </c>
      <c r="G27" s="73">
        <v>100</v>
      </c>
      <c r="H27" s="73">
        <v>100</v>
      </c>
      <c r="J27" s="71" t="s">
        <v>27</v>
      </c>
      <c r="K27" s="102">
        <v>515.29999999999995</v>
      </c>
      <c r="L27" s="102">
        <v>515.29999999999995</v>
      </c>
      <c r="M27" s="102">
        <v>515.29999999999995</v>
      </c>
      <c r="N27" s="102">
        <v>515.29999999999995</v>
      </c>
      <c r="O27" s="103">
        <v>100</v>
      </c>
      <c r="P27" s="103">
        <v>100</v>
      </c>
      <c r="Q27" s="71" t="s">
        <v>27</v>
      </c>
      <c r="R27" s="102">
        <v>6458</v>
      </c>
      <c r="S27" s="102">
        <v>6458</v>
      </c>
      <c r="T27" s="102">
        <v>6458</v>
      </c>
      <c r="U27" s="102">
        <v>6458</v>
      </c>
      <c r="V27" s="103">
        <v>100</v>
      </c>
      <c r="W27" s="103">
        <v>100</v>
      </c>
    </row>
    <row r="28" spans="1:23" ht="15.75" customHeight="1" x14ac:dyDescent="0.2">
      <c r="B28" s="71" t="s">
        <v>28</v>
      </c>
      <c r="C28" s="72">
        <v>20512.3</v>
      </c>
      <c r="D28" s="72">
        <v>20512.3</v>
      </c>
      <c r="E28" s="72">
        <v>20512.3</v>
      </c>
      <c r="F28" s="72">
        <v>20512.3</v>
      </c>
      <c r="G28" s="73">
        <v>100</v>
      </c>
      <c r="H28" s="73">
        <v>100</v>
      </c>
      <c r="J28" s="71" t="s">
        <v>28</v>
      </c>
      <c r="K28" s="102">
        <v>512.20000000000005</v>
      </c>
      <c r="L28" s="102">
        <v>512.20000000000005</v>
      </c>
      <c r="M28" s="102">
        <v>512.20000000000005</v>
      </c>
      <c r="N28" s="102">
        <v>512.20000000000005</v>
      </c>
      <c r="O28" s="103">
        <v>100</v>
      </c>
      <c r="P28" s="103">
        <v>100</v>
      </c>
      <c r="Q28" s="71" t="s">
        <v>28</v>
      </c>
      <c r="R28" s="102">
        <v>20000.099999999999</v>
      </c>
      <c r="S28" s="102">
        <v>20000.099999999999</v>
      </c>
      <c r="T28" s="102">
        <v>20000.099999999999</v>
      </c>
      <c r="U28" s="102">
        <v>20000.099999999999</v>
      </c>
      <c r="V28" s="103">
        <v>100</v>
      </c>
      <c r="W28" s="103">
        <v>100</v>
      </c>
    </row>
    <row r="29" spans="1:23" ht="15.75" customHeight="1" x14ac:dyDescent="0.2">
      <c r="B29" s="71" t="s">
        <v>29</v>
      </c>
      <c r="C29" s="72">
        <v>34652.916499999999</v>
      </c>
      <c r="D29" s="72">
        <v>34652.916499999999</v>
      </c>
      <c r="E29" s="72">
        <v>34652.916499999999</v>
      </c>
      <c r="F29" s="72">
        <v>34652.916499999999</v>
      </c>
      <c r="G29" s="73">
        <v>100</v>
      </c>
      <c r="H29" s="73">
        <v>100</v>
      </c>
      <c r="J29" s="71" t="s">
        <v>29</v>
      </c>
      <c r="K29" s="102">
        <v>4162.6289999999999</v>
      </c>
      <c r="L29" s="102">
        <v>4162.6289999999999</v>
      </c>
      <c r="M29" s="102">
        <v>4162.6289999999999</v>
      </c>
      <c r="N29" s="102">
        <v>4162.6289999999999</v>
      </c>
      <c r="O29" s="103">
        <v>100</v>
      </c>
      <c r="P29" s="103">
        <v>100</v>
      </c>
      <c r="Q29" s="71" t="s">
        <v>29</v>
      </c>
      <c r="R29" s="102">
        <v>30490.287499999999</v>
      </c>
      <c r="S29" s="102">
        <v>30490.287499999999</v>
      </c>
      <c r="T29" s="102">
        <v>30490.287499999999</v>
      </c>
      <c r="U29" s="102">
        <v>30490.287499999999</v>
      </c>
      <c r="V29" s="103">
        <v>100</v>
      </c>
      <c r="W29" s="103">
        <v>100</v>
      </c>
    </row>
    <row r="30" spans="1:23" ht="15.75" customHeight="1" x14ac:dyDescent="0.2">
      <c r="B30" s="71" t="s">
        <v>30</v>
      </c>
      <c r="C30" s="72">
        <v>26872</v>
      </c>
      <c r="D30" s="72">
        <v>26872</v>
      </c>
      <c r="E30" s="72">
        <v>26872</v>
      </c>
      <c r="F30" s="72">
        <v>26872</v>
      </c>
      <c r="G30" s="73">
        <v>100</v>
      </c>
      <c r="H30" s="73">
        <v>100</v>
      </c>
      <c r="J30" s="71" t="s">
        <v>30</v>
      </c>
      <c r="K30" s="102">
        <v>1022.3</v>
      </c>
      <c r="L30" s="102">
        <v>1022.3</v>
      </c>
      <c r="M30" s="102">
        <v>1022.3</v>
      </c>
      <c r="N30" s="102">
        <v>1022.3</v>
      </c>
      <c r="O30" s="103">
        <v>100</v>
      </c>
      <c r="P30" s="103">
        <v>100</v>
      </c>
      <c r="Q30" s="71" t="s">
        <v>30</v>
      </c>
      <c r="R30" s="102">
        <v>25849.7</v>
      </c>
      <c r="S30" s="102">
        <v>25849.7</v>
      </c>
      <c r="T30" s="102">
        <v>25849.7</v>
      </c>
      <c r="U30" s="102">
        <v>25849.7</v>
      </c>
      <c r="V30" s="103">
        <v>100</v>
      </c>
      <c r="W30" s="103">
        <v>100</v>
      </c>
    </row>
    <row r="31" spans="1:23" ht="15.75" customHeight="1" x14ac:dyDescent="0.2">
      <c r="B31" s="71" t="s">
        <v>31</v>
      </c>
      <c r="C31" s="72">
        <v>16086.9</v>
      </c>
      <c r="D31" s="72">
        <v>16086.9</v>
      </c>
      <c r="E31" s="72">
        <v>16086.9</v>
      </c>
      <c r="F31" s="72">
        <v>13273.383599999999</v>
      </c>
      <c r="G31" s="73">
        <v>82.51051228017829</v>
      </c>
      <c r="H31" s="73">
        <v>82.51051228017829</v>
      </c>
      <c r="J31" s="71" t="s">
        <v>31</v>
      </c>
      <c r="K31" s="102">
        <v>514.79999999999995</v>
      </c>
      <c r="L31" s="102">
        <v>514.79999999999995</v>
      </c>
      <c r="M31" s="102">
        <v>514.79999999999995</v>
      </c>
      <c r="N31" s="102">
        <v>514.79999999999995</v>
      </c>
      <c r="O31" s="103">
        <v>100</v>
      </c>
      <c r="P31" s="103">
        <v>100</v>
      </c>
      <c r="Q31" s="71" t="s">
        <v>31</v>
      </c>
      <c r="R31" s="102">
        <v>15572.1</v>
      </c>
      <c r="S31" s="102">
        <v>15572.1</v>
      </c>
      <c r="T31" s="102">
        <v>15572.1</v>
      </c>
      <c r="U31" s="102">
        <v>12758.5836</v>
      </c>
      <c r="V31" s="103">
        <v>81.93232511992602</v>
      </c>
      <c r="W31" s="103">
        <v>81.93232511992602</v>
      </c>
    </row>
    <row r="32" spans="1:23" ht="15.75" customHeight="1" x14ac:dyDescent="0.2">
      <c r="B32" s="71" t="s">
        <v>32</v>
      </c>
      <c r="C32" s="72">
        <v>7624.1</v>
      </c>
      <c r="D32" s="72">
        <v>7624.1</v>
      </c>
      <c r="E32" s="72">
        <v>7624.1</v>
      </c>
      <c r="F32" s="72">
        <v>7624.1</v>
      </c>
      <c r="G32" s="73">
        <v>100</v>
      </c>
      <c r="H32" s="73">
        <v>100</v>
      </c>
      <c r="J32" s="71" t="s">
        <v>32</v>
      </c>
      <c r="K32" s="102">
        <v>514.29999999999995</v>
      </c>
      <c r="L32" s="102">
        <v>514.29999999999995</v>
      </c>
      <c r="M32" s="102">
        <v>514.29999999999995</v>
      </c>
      <c r="N32" s="102">
        <v>514.29999999999995</v>
      </c>
      <c r="O32" s="103">
        <v>100</v>
      </c>
      <c r="P32" s="103">
        <v>100</v>
      </c>
      <c r="Q32" s="71" t="s">
        <v>32</v>
      </c>
      <c r="R32" s="102">
        <v>7109.8</v>
      </c>
      <c r="S32" s="102">
        <v>7109.8</v>
      </c>
      <c r="T32" s="102">
        <v>7109.8</v>
      </c>
      <c r="U32" s="102">
        <v>7109.8</v>
      </c>
      <c r="V32" s="103">
        <v>100</v>
      </c>
      <c r="W32" s="103">
        <v>100</v>
      </c>
    </row>
    <row r="33" spans="2:23" ht="15.75" customHeight="1" x14ac:dyDescent="0.2">
      <c r="B33" s="71" t="s">
        <v>33</v>
      </c>
      <c r="C33" s="72">
        <v>16062.60324</v>
      </c>
      <c r="D33" s="72">
        <v>16062.60324</v>
      </c>
      <c r="E33" s="72">
        <v>16062.60324</v>
      </c>
      <c r="F33" s="72">
        <v>513.79999999999995</v>
      </c>
      <c r="G33" s="73">
        <v>3.198734304290765</v>
      </c>
      <c r="H33" s="73">
        <v>3.198734304290765</v>
      </c>
      <c r="J33" s="71" t="s">
        <v>33</v>
      </c>
      <c r="K33" s="102">
        <v>513.79999999999995</v>
      </c>
      <c r="L33" s="102">
        <v>513.79999999999995</v>
      </c>
      <c r="M33" s="102">
        <v>513.79999999999995</v>
      </c>
      <c r="N33" s="102">
        <v>513.79999999999995</v>
      </c>
      <c r="O33" s="103">
        <v>100</v>
      </c>
      <c r="P33" s="103">
        <v>100</v>
      </c>
      <c r="Q33" s="71" t="s">
        <v>33</v>
      </c>
      <c r="R33" s="102">
        <v>15548.803240000001</v>
      </c>
      <c r="S33" s="102">
        <v>15548.803240000001</v>
      </c>
      <c r="T33" s="102">
        <v>15548.803240000001</v>
      </c>
      <c r="U33" s="102">
        <v>0</v>
      </c>
      <c r="V33" s="103">
        <v>0</v>
      </c>
      <c r="W33" s="103">
        <v>0</v>
      </c>
    </row>
    <row r="34" spans="2:23" ht="15.75" customHeight="1" x14ac:dyDescent="0.2">
      <c r="B34" s="71" t="s">
        <v>34</v>
      </c>
      <c r="C34" s="72">
        <v>29035.3</v>
      </c>
      <c r="D34" s="72">
        <v>29035.3</v>
      </c>
      <c r="E34" s="72">
        <v>29035.3</v>
      </c>
      <c r="F34" s="72">
        <v>29035.3</v>
      </c>
      <c r="G34" s="73">
        <v>100</v>
      </c>
      <c r="H34" s="73">
        <v>100</v>
      </c>
      <c r="J34" s="71" t="s">
        <v>34</v>
      </c>
      <c r="K34" s="102">
        <v>2042.5</v>
      </c>
      <c r="L34" s="102">
        <v>2042.5</v>
      </c>
      <c r="M34" s="102">
        <v>2042.5</v>
      </c>
      <c r="N34" s="102">
        <v>2042.5</v>
      </c>
      <c r="O34" s="103">
        <v>100</v>
      </c>
      <c r="P34" s="103">
        <v>100</v>
      </c>
      <c r="Q34" s="71" t="s">
        <v>34</v>
      </c>
      <c r="R34" s="102">
        <v>26992.799999999999</v>
      </c>
      <c r="S34" s="102">
        <v>26992.799999999999</v>
      </c>
      <c r="T34" s="102">
        <v>26992.799999999999</v>
      </c>
      <c r="U34" s="102">
        <v>26992.799999999999</v>
      </c>
      <c r="V34" s="103">
        <v>100</v>
      </c>
      <c r="W34" s="103">
        <v>100</v>
      </c>
    </row>
    <row r="35" spans="2:23" ht="15.75" customHeight="1" x14ac:dyDescent="0.2">
      <c r="B35" s="71" t="s">
        <v>35</v>
      </c>
      <c r="C35" s="72">
        <v>5930.2</v>
      </c>
      <c r="D35" s="72">
        <v>5930.2</v>
      </c>
      <c r="E35" s="72">
        <v>5930.2</v>
      </c>
      <c r="F35" s="72">
        <v>5930.2</v>
      </c>
      <c r="G35" s="73">
        <v>100</v>
      </c>
      <c r="H35" s="73">
        <v>100</v>
      </c>
      <c r="J35" s="71" t="s">
        <v>35</v>
      </c>
      <c r="K35" s="102">
        <v>513.79999999999995</v>
      </c>
      <c r="L35" s="102">
        <v>513.79999999999995</v>
      </c>
      <c r="M35" s="102">
        <v>513.79999999999995</v>
      </c>
      <c r="N35" s="102">
        <v>513.79999999999995</v>
      </c>
      <c r="O35" s="103">
        <v>100</v>
      </c>
      <c r="P35" s="103">
        <v>100</v>
      </c>
      <c r="Q35" s="71" t="s">
        <v>35</v>
      </c>
      <c r="R35" s="102">
        <v>5416.4</v>
      </c>
      <c r="S35" s="102">
        <v>5416.4</v>
      </c>
      <c r="T35" s="102">
        <v>5416.4</v>
      </c>
      <c r="U35" s="102">
        <v>5416.4</v>
      </c>
      <c r="V35" s="103">
        <v>100</v>
      </c>
      <c r="W35" s="103">
        <v>100</v>
      </c>
    </row>
    <row r="36" spans="2:23" ht="15.75" customHeight="1" x14ac:dyDescent="0.2">
      <c r="B36" s="71" t="s">
        <v>36</v>
      </c>
      <c r="C36" s="72">
        <v>512.70000000000005</v>
      </c>
      <c r="D36" s="72">
        <v>512.70000000000005</v>
      </c>
      <c r="E36" s="72">
        <v>512.70000000000005</v>
      </c>
      <c r="F36" s="72">
        <v>512.70000000000005</v>
      </c>
      <c r="G36" s="73">
        <v>100</v>
      </c>
      <c r="H36" s="73">
        <v>100</v>
      </c>
      <c r="J36" s="71" t="s">
        <v>36</v>
      </c>
      <c r="K36" s="102">
        <v>512.70000000000005</v>
      </c>
      <c r="L36" s="102">
        <v>512.70000000000005</v>
      </c>
      <c r="M36" s="102">
        <v>512.70000000000005</v>
      </c>
      <c r="N36" s="102">
        <v>512.70000000000005</v>
      </c>
      <c r="O36" s="103">
        <v>100</v>
      </c>
      <c r="P36" s="103">
        <v>100</v>
      </c>
      <c r="Q36" s="71" t="s">
        <v>36</v>
      </c>
      <c r="R36" s="181">
        <v>0</v>
      </c>
      <c r="S36" s="181">
        <v>0</v>
      </c>
      <c r="T36" s="181">
        <v>0</v>
      </c>
      <c r="U36" s="181">
        <v>0</v>
      </c>
      <c r="V36" s="181">
        <v>0</v>
      </c>
      <c r="W36" s="181">
        <v>0</v>
      </c>
    </row>
    <row r="37" spans="2:23" ht="15.75" customHeight="1" x14ac:dyDescent="0.2">
      <c r="B37" s="71" t="s">
        <v>46</v>
      </c>
      <c r="C37" s="72">
        <v>498.7</v>
      </c>
      <c r="D37" s="72">
        <v>498.7</v>
      </c>
      <c r="E37" s="72">
        <v>498.7</v>
      </c>
      <c r="F37" s="72">
        <v>498.7</v>
      </c>
      <c r="G37" s="73">
        <v>100</v>
      </c>
      <c r="H37" s="73">
        <v>100</v>
      </c>
      <c r="J37" s="71" t="s">
        <v>46</v>
      </c>
      <c r="K37" s="102">
        <v>498.7</v>
      </c>
      <c r="L37" s="102">
        <v>498.7</v>
      </c>
      <c r="M37" s="102">
        <v>498.7</v>
      </c>
      <c r="N37" s="102">
        <v>498.7</v>
      </c>
      <c r="O37" s="103">
        <v>100</v>
      </c>
      <c r="P37" s="103">
        <v>100</v>
      </c>
      <c r="Q37" s="71" t="s">
        <v>46</v>
      </c>
      <c r="R37" s="181">
        <v>0</v>
      </c>
      <c r="S37" s="181">
        <v>0</v>
      </c>
      <c r="T37" s="181">
        <v>0</v>
      </c>
      <c r="U37" s="181">
        <v>0</v>
      </c>
      <c r="V37" s="181">
        <v>0</v>
      </c>
      <c r="W37" s="181">
        <v>0</v>
      </c>
    </row>
    <row r="38" spans="2:23" ht="15.75" customHeight="1" x14ac:dyDescent="0.2">
      <c r="B38" s="71" t="s">
        <v>37</v>
      </c>
      <c r="C38" s="72">
        <v>1026.5</v>
      </c>
      <c r="D38" s="72">
        <v>1026.5</v>
      </c>
      <c r="E38" s="72">
        <v>1026.5</v>
      </c>
      <c r="F38" s="72">
        <v>1026.5</v>
      </c>
      <c r="G38" s="73">
        <v>100</v>
      </c>
      <c r="H38" s="73">
        <v>100</v>
      </c>
      <c r="J38" s="71" t="s">
        <v>37</v>
      </c>
      <c r="K38" s="102">
        <v>1026.5</v>
      </c>
      <c r="L38" s="102">
        <v>1026.5</v>
      </c>
      <c r="M38" s="102">
        <v>1026.5</v>
      </c>
      <c r="N38" s="102">
        <v>1026.5</v>
      </c>
      <c r="O38" s="103">
        <v>100</v>
      </c>
      <c r="P38" s="103">
        <v>100</v>
      </c>
      <c r="Q38" s="71" t="s">
        <v>37</v>
      </c>
      <c r="R38" s="181">
        <v>0</v>
      </c>
      <c r="S38" s="181">
        <v>0</v>
      </c>
      <c r="T38" s="181">
        <v>0</v>
      </c>
      <c r="U38" s="181">
        <v>0</v>
      </c>
      <c r="V38" s="181">
        <v>0</v>
      </c>
      <c r="W38" s="181">
        <v>0</v>
      </c>
    </row>
    <row r="39" spans="2:23" ht="15.75" customHeight="1" x14ac:dyDescent="0.2">
      <c r="B39" s="71" t="s">
        <v>47</v>
      </c>
      <c r="C39" s="72">
        <v>504.9</v>
      </c>
      <c r="D39" s="72">
        <v>504.9</v>
      </c>
      <c r="E39" s="72">
        <v>504.9</v>
      </c>
      <c r="F39" s="72">
        <v>504.9</v>
      </c>
      <c r="G39" s="73">
        <v>100</v>
      </c>
      <c r="H39" s="73">
        <v>100</v>
      </c>
      <c r="J39" s="71" t="s">
        <v>47</v>
      </c>
      <c r="K39" s="102">
        <v>504.9</v>
      </c>
      <c r="L39" s="102">
        <v>504.9</v>
      </c>
      <c r="M39" s="102">
        <v>504.9</v>
      </c>
      <c r="N39" s="102">
        <v>504.9</v>
      </c>
      <c r="O39" s="103">
        <v>100</v>
      </c>
      <c r="P39" s="103">
        <v>100</v>
      </c>
      <c r="Q39" s="71" t="s">
        <v>47</v>
      </c>
      <c r="R39" s="181">
        <v>0</v>
      </c>
      <c r="S39" s="181">
        <v>0</v>
      </c>
      <c r="T39" s="181">
        <v>0</v>
      </c>
      <c r="U39" s="181">
        <v>0</v>
      </c>
      <c r="V39" s="181">
        <v>0</v>
      </c>
      <c r="W39" s="181">
        <v>0</v>
      </c>
    </row>
    <row r="40" spans="2:23" ht="15.75" customHeight="1" x14ac:dyDescent="0.2">
      <c r="B40" s="71" t="s">
        <v>38</v>
      </c>
      <c r="C40" s="72">
        <v>1030.5999999999999</v>
      </c>
      <c r="D40" s="72">
        <v>1030.5999999999999</v>
      </c>
      <c r="E40" s="72">
        <v>1030.5999999999999</v>
      </c>
      <c r="F40" s="72">
        <v>1030.579</v>
      </c>
      <c r="G40" s="73">
        <v>99.99796235202794</v>
      </c>
      <c r="H40" s="73">
        <v>99.99796235202794</v>
      </c>
      <c r="J40" s="71" t="s">
        <v>38</v>
      </c>
      <c r="K40" s="102">
        <v>1030.5999999999999</v>
      </c>
      <c r="L40" s="102">
        <v>1030.5999999999999</v>
      </c>
      <c r="M40" s="102">
        <v>1030.5999999999999</v>
      </c>
      <c r="N40" s="102">
        <v>1030.579</v>
      </c>
      <c r="O40" s="103">
        <v>99.99796235202794</v>
      </c>
      <c r="P40" s="103">
        <v>99.99796235202794</v>
      </c>
      <c r="Q40" s="71" t="s">
        <v>38</v>
      </c>
      <c r="R40" s="181">
        <v>0</v>
      </c>
      <c r="S40" s="181">
        <v>0</v>
      </c>
      <c r="T40" s="181">
        <v>0</v>
      </c>
      <c r="U40" s="181">
        <v>0</v>
      </c>
      <c r="V40" s="181">
        <v>0</v>
      </c>
      <c r="W40" s="181">
        <v>0</v>
      </c>
    </row>
    <row r="41" spans="2:23" ht="15.75" customHeight="1" x14ac:dyDescent="0.2">
      <c r="B41" s="78" t="s">
        <v>39</v>
      </c>
      <c r="C41" s="79">
        <v>475846.49635999999</v>
      </c>
      <c r="D41" s="76">
        <v>475846.49635999999</v>
      </c>
      <c r="E41" s="76">
        <v>471673.38108000002</v>
      </c>
      <c r="F41" s="76">
        <v>424304.69293000002</v>
      </c>
      <c r="G41" s="77">
        <v>89.168396988467862</v>
      </c>
      <c r="H41" s="77">
        <v>89.957311552850626</v>
      </c>
      <c r="J41" s="78" t="s">
        <v>39</v>
      </c>
      <c r="K41" s="106">
        <v>57441.828999999998</v>
      </c>
      <c r="L41" s="107">
        <v>57441.828999999998</v>
      </c>
      <c r="M41" s="107">
        <v>57441.828999999998</v>
      </c>
      <c r="N41" s="107">
        <v>57441.807999999997</v>
      </c>
      <c r="O41" s="108">
        <v>99.999963441275526</v>
      </c>
      <c r="P41" s="108">
        <v>99.999963441275526</v>
      </c>
      <c r="Q41" s="78" t="s">
        <v>39</v>
      </c>
      <c r="R41" s="106">
        <v>418404.66736000002</v>
      </c>
      <c r="S41" s="107">
        <v>418404.66736000002</v>
      </c>
      <c r="T41" s="107">
        <v>414231.55207999999</v>
      </c>
      <c r="U41" s="107">
        <v>366862.88493</v>
      </c>
      <c r="V41" s="108">
        <v>87.681355766126558</v>
      </c>
      <c r="W41" s="108">
        <v>88.564688780430771</v>
      </c>
    </row>
    <row r="42" spans="2:23" ht="15.75" customHeight="1" x14ac:dyDescent="0.2">
      <c r="B42" s="200" t="s">
        <v>40</v>
      </c>
      <c r="C42" s="201"/>
      <c r="D42" s="201"/>
      <c r="E42" s="201"/>
      <c r="F42" s="201"/>
      <c r="G42" s="202"/>
      <c r="H42" s="203"/>
      <c r="J42" s="195" t="s">
        <v>40</v>
      </c>
      <c r="K42" s="140"/>
      <c r="L42" s="140"/>
      <c r="M42" s="140"/>
      <c r="N42" s="140"/>
      <c r="O42" s="141"/>
      <c r="P42" s="141"/>
      <c r="Q42" s="195" t="s">
        <v>40</v>
      </c>
      <c r="R42" s="150"/>
      <c r="S42" s="150"/>
      <c r="T42" s="150"/>
      <c r="U42" s="150"/>
      <c r="V42" s="141"/>
      <c r="W42" s="167"/>
    </row>
    <row r="43" spans="2:23" ht="15.75" customHeight="1" x14ac:dyDescent="0.2">
      <c r="B43" s="80" t="s">
        <v>41</v>
      </c>
      <c r="C43" s="76">
        <v>3060.7</v>
      </c>
      <c r="D43" s="76">
        <v>3060.7</v>
      </c>
      <c r="E43" s="76">
        <v>3060.7</v>
      </c>
      <c r="F43" s="76">
        <v>3060.6790000000001</v>
      </c>
      <c r="G43" s="77">
        <v>99.999313882445193</v>
      </c>
      <c r="H43" s="77">
        <v>99.999313882445193</v>
      </c>
      <c r="J43" s="196" t="s">
        <v>41</v>
      </c>
      <c r="K43" s="107">
        <v>3060.7</v>
      </c>
      <c r="L43" s="107">
        <v>3060.7</v>
      </c>
      <c r="M43" s="107">
        <v>3060.7</v>
      </c>
      <c r="N43" s="107">
        <v>3060.6790000000001</v>
      </c>
      <c r="O43" s="108">
        <v>99.999313882445193</v>
      </c>
      <c r="P43" s="108">
        <v>99.999313882445193</v>
      </c>
      <c r="Q43" s="196" t="s">
        <v>41</v>
      </c>
      <c r="R43" s="150">
        <f t="shared" ref="R43:W43" si="0">R40+R39+R38+R37</f>
        <v>0</v>
      </c>
      <c r="S43" s="150">
        <f t="shared" si="0"/>
        <v>0</v>
      </c>
      <c r="T43" s="150">
        <f t="shared" si="0"/>
        <v>0</v>
      </c>
      <c r="U43" s="150">
        <f t="shared" si="0"/>
        <v>0</v>
      </c>
      <c r="V43" s="150">
        <f t="shared" si="0"/>
        <v>0</v>
      </c>
      <c r="W43" s="197">
        <f t="shared" si="0"/>
        <v>0</v>
      </c>
    </row>
    <row r="44" spans="2:23" ht="15.75" customHeight="1" x14ac:dyDescent="0.2">
      <c r="B44" s="80" t="s">
        <v>42</v>
      </c>
      <c r="C44" s="76">
        <v>472785.79635999998</v>
      </c>
      <c r="D44" s="76">
        <v>472785.79635999998</v>
      </c>
      <c r="E44" s="76">
        <v>468612.68108000001</v>
      </c>
      <c r="F44" s="76">
        <v>421244.0139299999</v>
      </c>
      <c r="G44" s="77">
        <v>89.098280272626056</v>
      </c>
      <c r="H44" s="77">
        <v>89.891723151658908</v>
      </c>
      <c r="J44" s="196" t="s">
        <v>42</v>
      </c>
      <c r="K44" s="107">
        <v>54381.129000000001</v>
      </c>
      <c r="L44" s="107">
        <v>54381.129000000001</v>
      </c>
      <c r="M44" s="107">
        <v>54381.129000000001</v>
      </c>
      <c r="N44" s="107">
        <v>54381.129000000001</v>
      </c>
      <c r="O44" s="108">
        <v>100</v>
      </c>
      <c r="P44" s="108">
        <v>100</v>
      </c>
      <c r="Q44" s="196" t="s">
        <v>42</v>
      </c>
      <c r="R44" s="107">
        <v>418404.66735999996</v>
      </c>
      <c r="S44" s="107">
        <v>418404.66735999996</v>
      </c>
      <c r="T44" s="107">
        <v>414231.55207999994</v>
      </c>
      <c r="U44" s="107">
        <v>366862.88493000006</v>
      </c>
      <c r="V44" s="108">
        <v>87.681355766126586</v>
      </c>
      <c r="W44" s="108">
        <v>88.564688780430799</v>
      </c>
    </row>
    <row r="46" spans="2:23" ht="15.75" x14ac:dyDescent="0.25">
      <c r="B46" s="210" t="s">
        <v>519</v>
      </c>
      <c r="C46" s="210"/>
      <c r="D46" s="210"/>
      <c r="E46" s="210"/>
      <c r="F46" s="210"/>
      <c r="G46" s="210"/>
      <c r="H46" s="210"/>
      <c r="J46" s="210" t="s">
        <v>519</v>
      </c>
      <c r="K46" s="210"/>
      <c r="L46" s="210"/>
      <c r="M46" s="210"/>
      <c r="N46" s="210"/>
      <c r="O46" s="210"/>
      <c r="P46" s="210"/>
      <c r="Q46" s="210" t="s">
        <v>519</v>
      </c>
      <c r="R46" s="210"/>
      <c r="S46" s="210"/>
      <c r="T46" s="210"/>
      <c r="U46" s="210"/>
      <c r="V46" s="210"/>
      <c r="W46" s="210"/>
    </row>
    <row r="47" spans="2:23" x14ac:dyDescent="0.2">
      <c r="R47" s="153"/>
      <c r="S47" s="153"/>
      <c r="T47" s="153"/>
    </row>
    <row r="48" spans="2:23" x14ac:dyDescent="0.2">
      <c r="C48" s="198"/>
      <c r="D48" s="198"/>
      <c r="E48" s="198"/>
    </row>
  </sheetData>
  <mergeCells count="16">
    <mergeCell ref="Q2:W2"/>
    <mergeCell ref="B46:H46"/>
    <mergeCell ref="J46:P46"/>
    <mergeCell ref="Q46:W46"/>
    <mergeCell ref="B42:H42"/>
    <mergeCell ref="B5:B6"/>
    <mergeCell ref="C5:H5"/>
    <mergeCell ref="J5:J6"/>
    <mergeCell ref="K5:P5"/>
    <mergeCell ref="Q5:Q6"/>
    <mergeCell ref="R5:W5"/>
    <mergeCell ref="G1:H1"/>
    <mergeCell ref="O1:P1"/>
    <mergeCell ref="V1:W1"/>
    <mergeCell ref="B2:I2"/>
    <mergeCell ref="J2:P2"/>
  </mergeCells>
  <pageMargins left="0.23622047244094491" right="0.23622047244094491" top="0.74803149606299213" bottom="0.74803149606299213" header="0.23622047244094491" footer="0.23622047244094491"/>
  <pageSetup paperSize="9" scale="21" fitToHeight="0" orientation="portrait" r:id="rId1"/>
  <headerFooter>
    <oddFooter>Страница  &amp;P из &amp;N</oddFooter>
  </headerFooter>
  <colBreaks count="1" manualBreakCount="1">
    <brk id="16" max="1048575" man="1"/>
  </col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G12"/>
  <sheetViews>
    <sheetView view="pageBreakPreview" zoomScaleNormal="100" zoomScaleSheetLayoutView="100" workbookViewId="0">
      <selection activeCell="F4" sqref="F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245</v>
      </c>
    </row>
    <row r="2" spans="1:7" ht="63" customHeight="1" x14ac:dyDescent="0.25">
      <c r="A2" s="233" t="s">
        <v>246</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37</v>
      </c>
      <c r="B5" s="7">
        <v>578.64745999999991</v>
      </c>
      <c r="C5" s="7">
        <v>578.64745999999991</v>
      </c>
      <c r="D5" s="7">
        <v>578.64745999999991</v>
      </c>
      <c r="E5" s="7">
        <v>578.64745999999991</v>
      </c>
      <c r="F5" s="8">
        <v>100</v>
      </c>
      <c r="G5" s="8">
        <v>100</v>
      </c>
    </row>
    <row r="6" spans="1:7" ht="15.75" customHeight="1" x14ac:dyDescent="0.25">
      <c r="A6" s="6" t="s">
        <v>48</v>
      </c>
      <c r="B6" s="7">
        <v>8912.2525399999995</v>
      </c>
      <c r="C6" s="7">
        <v>8912.2525399999995</v>
      </c>
      <c r="D6" s="7">
        <v>8912.2525399999995</v>
      </c>
      <c r="E6" s="7">
        <v>8912.2525399999995</v>
      </c>
      <c r="F6" s="8">
        <v>100</v>
      </c>
      <c r="G6" s="8">
        <v>100</v>
      </c>
    </row>
    <row r="7" spans="1:7" ht="15.75" customHeight="1" x14ac:dyDescent="0.25">
      <c r="A7" s="9" t="s">
        <v>39</v>
      </c>
      <c r="B7" s="10">
        <v>9490.9</v>
      </c>
      <c r="C7" s="11">
        <v>9490.9</v>
      </c>
      <c r="D7" s="11">
        <v>9490.9</v>
      </c>
      <c r="E7" s="11">
        <v>9490.9</v>
      </c>
      <c r="F7" s="12">
        <v>100</v>
      </c>
      <c r="G7" s="12">
        <v>100</v>
      </c>
    </row>
    <row r="8" spans="1:7" ht="15.75" customHeight="1" x14ac:dyDescent="0.25">
      <c r="A8" s="234" t="s">
        <v>40</v>
      </c>
      <c r="B8" s="235"/>
      <c r="C8" s="235"/>
      <c r="D8" s="235"/>
      <c r="E8" s="235"/>
      <c r="F8" s="236"/>
      <c r="G8" s="237"/>
    </row>
    <row r="9" spans="1:7" ht="15.75" customHeight="1" x14ac:dyDescent="0.25">
      <c r="A9" s="14" t="s">
        <v>41</v>
      </c>
      <c r="B9" s="11">
        <v>9490.9</v>
      </c>
      <c r="C9" s="11">
        <v>9490.9</v>
      </c>
      <c r="D9" s="11">
        <v>9490.9</v>
      </c>
      <c r="E9" s="11">
        <v>9490.9</v>
      </c>
      <c r="F9" s="12">
        <v>100</v>
      </c>
      <c r="G9" s="12">
        <v>100</v>
      </c>
    </row>
    <row r="10" spans="1:7" ht="10.15" customHeight="1" x14ac:dyDescent="0.25">
      <c r="A10" s="15"/>
      <c r="B10" s="15"/>
      <c r="C10" s="15"/>
      <c r="D10" s="15"/>
      <c r="E10" s="15"/>
    </row>
    <row r="11" spans="1:7" ht="12.75" customHeight="1" x14ac:dyDescent="0.25">
      <c r="A11" s="16"/>
      <c r="B11" s="17"/>
      <c r="C11" s="18"/>
      <c r="D11" s="19"/>
      <c r="E11" s="20"/>
    </row>
    <row r="12" spans="1:7" ht="11.25" customHeight="1" x14ac:dyDescent="0.25">
      <c r="A12" s="20"/>
      <c r="B12" s="21"/>
      <c r="C12" s="22"/>
      <c r="D12" s="23"/>
      <c r="E12" s="20"/>
    </row>
  </sheetData>
  <mergeCells count="2">
    <mergeCell ref="A2:G2"/>
    <mergeCell ref="A8:G8"/>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G46"/>
  <sheetViews>
    <sheetView view="pageBreakPreview" zoomScale="80" zoomScaleNormal="100" zoomScaleSheetLayoutView="80" workbookViewId="0">
      <selection activeCell="F10" sqref="F10"/>
    </sheetView>
  </sheetViews>
  <sheetFormatPr defaultRowHeight="15" x14ac:dyDescent="0.25"/>
  <cols>
    <col min="1" max="1" width="37.28515625" customWidth="1"/>
    <col min="2" max="2" width="17.28515625" customWidth="1"/>
    <col min="3" max="5" width="15.85546875" customWidth="1"/>
    <col min="6" max="7" width="12.7109375" customWidth="1"/>
  </cols>
  <sheetData>
    <row r="1" spans="1:7" ht="24" customHeight="1" x14ac:dyDescent="0.25">
      <c r="A1" s="1"/>
      <c r="B1" s="2"/>
      <c r="C1" s="2"/>
      <c r="D1" s="2"/>
      <c r="E1" s="2"/>
      <c r="F1" s="2"/>
      <c r="G1" s="2" t="s">
        <v>247</v>
      </c>
    </row>
    <row r="2" spans="1:7" ht="47.25" customHeight="1" x14ac:dyDescent="0.25">
      <c r="A2" s="233" t="s">
        <v>248</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8</v>
      </c>
      <c r="B5" s="7">
        <v>652305.9</v>
      </c>
      <c r="C5" s="7">
        <v>652305.9</v>
      </c>
      <c r="D5" s="7">
        <v>652305.9</v>
      </c>
      <c r="E5" s="7">
        <v>651867</v>
      </c>
      <c r="F5" s="8">
        <v>99.932715617013429</v>
      </c>
      <c r="G5" s="8">
        <v>99.932715617013429</v>
      </c>
    </row>
    <row r="6" spans="1:7" ht="15.75" customHeight="1" x14ac:dyDescent="0.25">
      <c r="A6" s="6" t="s">
        <v>9</v>
      </c>
      <c r="B6" s="7">
        <v>533371.1</v>
      </c>
      <c r="C6" s="7">
        <v>533371.1</v>
      </c>
      <c r="D6" s="7">
        <v>533371.1</v>
      </c>
      <c r="E6" s="7">
        <v>531500.5</v>
      </c>
      <c r="F6" s="8">
        <v>99.649287334840608</v>
      </c>
      <c r="G6" s="8">
        <v>99.649287334840608</v>
      </c>
    </row>
    <row r="7" spans="1:7" ht="15.75" customHeight="1" x14ac:dyDescent="0.25">
      <c r="A7" s="6" t="s">
        <v>10</v>
      </c>
      <c r="B7" s="7">
        <v>490020.5</v>
      </c>
      <c r="C7" s="7">
        <v>490020.5</v>
      </c>
      <c r="D7" s="7">
        <v>490020.5</v>
      </c>
      <c r="E7" s="7">
        <v>489324.4</v>
      </c>
      <c r="F7" s="8">
        <v>99.857944718639331</v>
      </c>
      <c r="G7" s="8">
        <v>99.857944718639331</v>
      </c>
    </row>
    <row r="8" spans="1:7" ht="15.75" customHeight="1" x14ac:dyDescent="0.25">
      <c r="A8" s="6" t="s">
        <v>11</v>
      </c>
      <c r="B8" s="7">
        <v>408822.2</v>
      </c>
      <c r="C8" s="7">
        <v>408822.2</v>
      </c>
      <c r="D8" s="7">
        <v>408822.2</v>
      </c>
      <c r="E8" s="7">
        <v>407343.8</v>
      </c>
      <c r="F8" s="8">
        <v>99.638375802488213</v>
      </c>
      <c r="G8" s="8">
        <v>99.638375802488213</v>
      </c>
    </row>
    <row r="9" spans="1:7" ht="15.75" customHeight="1" x14ac:dyDescent="0.25">
      <c r="A9" s="6" t="s">
        <v>12</v>
      </c>
      <c r="B9" s="7">
        <v>392334.2</v>
      </c>
      <c r="C9" s="7">
        <v>392334.2</v>
      </c>
      <c r="D9" s="7">
        <v>392334.2</v>
      </c>
      <c r="E9" s="7">
        <v>384829</v>
      </c>
      <c r="F9" s="8">
        <v>98.087039060066644</v>
      </c>
      <c r="G9" s="8">
        <v>98.087039060066644</v>
      </c>
    </row>
    <row r="10" spans="1:7" ht="15.75" customHeight="1" x14ac:dyDescent="0.25">
      <c r="A10" s="6" t="s">
        <v>13</v>
      </c>
      <c r="B10" s="7">
        <v>297692.09999999998</v>
      </c>
      <c r="C10" s="7">
        <v>297692.09999999998</v>
      </c>
      <c r="D10" s="7">
        <v>297692.09999999998</v>
      </c>
      <c r="E10" s="7">
        <v>296733.5</v>
      </c>
      <c r="F10" s="8">
        <v>99.677989439424167</v>
      </c>
      <c r="G10" s="8">
        <v>99.677989439424167</v>
      </c>
    </row>
    <row r="11" spans="1:7" ht="15.75" customHeight="1" x14ac:dyDescent="0.25">
      <c r="A11" s="6" t="s">
        <v>14</v>
      </c>
      <c r="B11" s="7">
        <v>456280</v>
      </c>
      <c r="C11" s="7">
        <v>456280</v>
      </c>
      <c r="D11" s="7">
        <v>456280</v>
      </c>
      <c r="E11" s="7">
        <v>453955.1</v>
      </c>
      <c r="F11" s="8">
        <v>99.490466380292801</v>
      </c>
      <c r="G11" s="8">
        <v>99.490466380292801</v>
      </c>
    </row>
    <row r="12" spans="1:7" ht="15.75" customHeight="1" x14ac:dyDescent="0.25">
      <c r="A12" s="6" t="s">
        <v>15</v>
      </c>
      <c r="B12" s="7">
        <v>741093.4</v>
      </c>
      <c r="C12" s="7">
        <v>741093.4</v>
      </c>
      <c r="D12" s="7">
        <v>741093.4</v>
      </c>
      <c r="E12" s="7">
        <v>738409.6</v>
      </c>
      <c r="F12" s="8">
        <v>99.637859411512764</v>
      </c>
      <c r="G12" s="8">
        <v>99.637859411512764</v>
      </c>
    </row>
    <row r="13" spans="1:7" ht="15.75" customHeight="1" x14ac:dyDescent="0.25">
      <c r="A13" s="6" t="s">
        <v>16</v>
      </c>
      <c r="B13" s="7">
        <v>415321.5</v>
      </c>
      <c r="C13" s="7">
        <v>415321.5</v>
      </c>
      <c r="D13" s="7">
        <v>415321.5</v>
      </c>
      <c r="E13" s="7">
        <v>413191.8</v>
      </c>
      <c r="F13" s="8">
        <v>99.487216529844943</v>
      </c>
      <c r="G13" s="8">
        <v>99.487216529844943</v>
      </c>
    </row>
    <row r="14" spans="1:7" ht="15.75" customHeight="1" x14ac:dyDescent="0.25">
      <c r="A14" s="6" t="s">
        <v>17</v>
      </c>
      <c r="B14" s="7">
        <v>330800.5</v>
      </c>
      <c r="C14" s="7">
        <v>330800.5</v>
      </c>
      <c r="D14" s="7">
        <v>330800.5</v>
      </c>
      <c r="E14" s="7">
        <v>330207.8</v>
      </c>
      <c r="F14" s="8">
        <v>99.820828565857667</v>
      </c>
      <c r="G14" s="8">
        <v>99.820828565857667</v>
      </c>
    </row>
    <row r="15" spans="1:7" ht="15.75" customHeight="1" x14ac:dyDescent="0.25">
      <c r="A15" s="6" t="s">
        <v>18</v>
      </c>
      <c r="B15" s="7">
        <v>370863.2</v>
      </c>
      <c r="C15" s="7">
        <v>370863.2</v>
      </c>
      <c r="D15" s="7">
        <v>370863.2</v>
      </c>
      <c r="E15" s="7">
        <v>369530.1</v>
      </c>
      <c r="F15" s="8">
        <v>99.640541310111104</v>
      </c>
      <c r="G15" s="8">
        <v>99.640541310111104</v>
      </c>
    </row>
    <row r="16" spans="1:7" ht="15.75" customHeight="1" x14ac:dyDescent="0.25">
      <c r="A16" s="6" t="s">
        <v>19</v>
      </c>
      <c r="B16" s="7">
        <v>307478</v>
      </c>
      <c r="C16" s="7">
        <v>307478</v>
      </c>
      <c r="D16" s="7">
        <v>307478</v>
      </c>
      <c r="E16" s="7">
        <v>306548.8</v>
      </c>
      <c r="F16" s="8">
        <v>99.697799517363833</v>
      </c>
      <c r="G16" s="8">
        <v>99.697799517363833</v>
      </c>
    </row>
    <row r="17" spans="1:7" ht="15.75" customHeight="1" x14ac:dyDescent="0.25">
      <c r="A17" s="6" t="s">
        <v>20</v>
      </c>
      <c r="B17" s="7">
        <v>544324.4</v>
      </c>
      <c r="C17" s="7">
        <v>544324.4</v>
      </c>
      <c r="D17" s="7">
        <v>544324.4</v>
      </c>
      <c r="E17" s="7">
        <v>543387.6</v>
      </c>
      <c r="F17" s="8">
        <v>99.827896746866386</v>
      </c>
      <c r="G17" s="8">
        <v>99.827896746866386</v>
      </c>
    </row>
    <row r="18" spans="1:7" ht="15.75" customHeight="1" x14ac:dyDescent="0.25">
      <c r="A18" s="6" t="s">
        <v>21</v>
      </c>
      <c r="B18" s="7">
        <v>654331.4</v>
      </c>
      <c r="C18" s="7">
        <v>654331.4</v>
      </c>
      <c r="D18" s="7">
        <v>654331.4</v>
      </c>
      <c r="E18" s="7">
        <v>652658.9</v>
      </c>
      <c r="F18" s="8">
        <v>99.744395576920198</v>
      </c>
      <c r="G18" s="8">
        <v>99.744395576920198</v>
      </c>
    </row>
    <row r="19" spans="1:7" ht="15.75" customHeight="1" x14ac:dyDescent="0.25">
      <c r="A19" s="6" t="s">
        <v>22</v>
      </c>
      <c r="B19" s="7">
        <v>502869.9</v>
      </c>
      <c r="C19" s="7">
        <v>502869.9</v>
      </c>
      <c r="D19" s="7">
        <v>502869.9</v>
      </c>
      <c r="E19" s="7">
        <v>478299.7</v>
      </c>
      <c r="F19" s="8">
        <v>95.114004636189193</v>
      </c>
      <c r="G19" s="8">
        <v>95.114004636189193</v>
      </c>
    </row>
    <row r="20" spans="1:7" ht="15.75" customHeight="1" x14ac:dyDescent="0.25">
      <c r="A20" s="6" t="s">
        <v>23</v>
      </c>
      <c r="B20" s="7">
        <v>388872</v>
      </c>
      <c r="C20" s="7">
        <v>388872</v>
      </c>
      <c r="D20" s="7">
        <v>388872</v>
      </c>
      <c r="E20" s="7">
        <v>388391.7</v>
      </c>
      <c r="F20" s="8">
        <v>99.876488921804608</v>
      </c>
      <c r="G20" s="8">
        <v>99.876488921804608</v>
      </c>
    </row>
    <row r="21" spans="1:7" ht="15.75" customHeight="1" x14ac:dyDescent="0.25">
      <c r="A21" s="6" t="s">
        <v>24</v>
      </c>
      <c r="B21" s="7">
        <v>383860.71129000001</v>
      </c>
      <c r="C21" s="7">
        <v>383860.71129000001</v>
      </c>
      <c r="D21" s="7">
        <v>383860.71129000001</v>
      </c>
      <c r="E21" s="7">
        <v>383651.01128999999</v>
      </c>
      <c r="F21" s="8">
        <v>99.945370809298169</v>
      </c>
      <c r="G21" s="8">
        <v>99.945370809298169</v>
      </c>
    </row>
    <row r="22" spans="1:7" ht="15.75" customHeight="1" x14ac:dyDescent="0.25">
      <c r="A22" s="6" t="s">
        <v>25</v>
      </c>
      <c r="B22" s="7">
        <v>434572.70600000001</v>
      </c>
      <c r="C22" s="7">
        <v>434572.70600000001</v>
      </c>
      <c r="D22" s="7">
        <v>434572.70600000001</v>
      </c>
      <c r="E22" s="7">
        <v>430640.00599999999</v>
      </c>
      <c r="F22" s="8">
        <v>99.09504210786767</v>
      </c>
      <c r="G22" s="8">
        <v>99.09504210786767</v>
      </c>
    </row>
    <row r="23" spans="1:7" ht="15.75" customHeight="1" x14ac:dyDescent="0.25">
      <c r="A23" s="6" t="s">
        <v>44</v>
      </c>
      <c r="B23" s="7">
        <v>638184.1</v>
      </c>
      <c r="C23" s="7">
        <v>638184.1</v>
      </c>
      <c r="D23" s="7">
        <v>638184.1</v>
      </c>
      <c r="E23" s="7">
        <v>633921.5</v>
      </c>
      <c r="F23" s="8">
        <v>99.332073613241064</v>
      </c>
      <c r="G23" s="8">
        <v>99.332073613241064</v>
      </c>
    </row>
    <row r="24" spans="1:7" ht="15.75" customHeight="1" x14ac:dyDescent="0.25">
      <c r="A24" s="6" t="s">
        <v>26</v>
      </c>
      <c r="B24" s="7">
        <v>535161.9</v>
      </c>
      <c r="C24" s="7">
        <v>535161.9</v>
      </c>
      <c r="D24" s="7">
        <v>535161.9</v>
      </c>
      <c r="E24" s="7">
        <v>531087.4</v>
      </c>
      <c r="F24" s="8">
        <v>99.238641614808529</v>
      </c>
      <c r="G24" s="8">
        <v>99.238641614808529</v>
      </c>
    </row>
    <row r="25" spans="1:7" ht="15.75" customHeight="1" x14ac:dyDescent="0.25">
      <c r="A25" s="6" t="s">
        <v>27</v>
      </c>
      <c r="B25" s="7">
        <v>372343.7</v>
      </c>
      <c r="C25" s="7">
        <v>372343.7</v>
      </c>
      <c r="D25" s="7">
        <v>372343.7</v>
      </c>
      <c r="E25" s="7">
        <v>371870</v>
      </c>
      <c r="F25" s="8">
        <v>99.872778833105002</v>
      </c>
      <c r="G25" s="8">
        <v>99.872778833105002</v>
      </c>
    </row>
    <row r="26" spans="1:7" ht="15.75" customHeight="1" x14ac:dyDescent="0.25">
      <c r="A26" s="6" t="s">
        <v>28</v>
      </c>
      <c r="B26" s="7">
        <v>675907.2</v>
      </c>
      <c r="C26" s="7">
        <v>675907.2</v>
      </c>
      <c r="D26" s="7">
        <v>675907.2</v>
      </c>
      <c r="E26" s="7">
        <v>673863.2</v>
      </c>
      <c r="F26" s="8">
        <v>99.697591622045152</v>
      </c>
      <c r="G26" s="8">
        <v>99.697591622045152</v>
      </c>
    </row>
    <row r="27" spans="1:7" ht="15.75" customHeight="1" x14ac:dyDescent="0.25">
      <c r="A27" s="6" t="s">
        <v>29</v>
      </c>
      <c r="B27" s="7">
        <v>574960.80000000005</v>
      </c>
      <c r="C27" s="7">
        <v>574960.80000000005</v>
      </c>
      <c r="D27" s="7">
        <v>574960.80000000005</v>
      </c>
      <c r="E27" s="7">
        <v>557024</v>
      </c>
      <c r="F27" s="8">
        <v>96.88034384257152</v>
      </c>
      <c r="G27" s="8">
        <v>96.88034384257152</v>
      </c>
    </row>
    <row r="28" spans="1:7" ht="15.75" customHeight="1" x14ac:dyDescent="0.25">
      <c r="A28" s="6" t="s">
        <v>30</v>
      </c>
      <c r="B28" s="7">
        <v>641149.19999999995</v>
      </c>
      <c r="C28" s="7">
        <v>641149.19999999995</v>
      </c>
      <c r="D28" s="7">
        <v>641149.19999999995</v>
      </c>
      <c r="E28" s="7">
        <v>640244.80000000005</v>
      </c>
      <c r="F28" s="8">
        <v>99.858940789444972</v>
      </c>
      <c r="G28" s="8">
        <v>99.858940789444972</v>
      </c>
    </row>
    <row r="29" spans="1:7" ht="15.75" customHeight="1" x14ac:dyDescent="0.25">
      <c r="A29" s="6" t="s">
        <v>31</v>
      </c>
      <c r="B29" s="7">
        <v>374837.9</v>
      </c>
      <c r="C29" s="7">
        <v>374837.9</v>
      </c>
      <c r="D29" s="7">
        <v>374837.9</v>
      </c>
      <c r="E29" s="7">
        <v>374316</v>
      </c>
      <c r="F29" s="8">
        <v>99.860766480657375</v>
      </c>
      <c r="G29" s="8">
        <v>99.860766480657375</v>
      </c>
    </row>
    <row r="30" spans="1:7" ht="15.75" customHeight="1" x14ac:dyDescent="0.25">
      <c r="A30" s="6" t="s">
        <v>32</v>
      </c>
      <c r="B30" s="7">
        <v>319189.5</v>
      </c>
      <c r="C30" s="7">
        <v>319189.5</v>
      </c>
      <c r="D30" s="7">
        <v>319189.5</v>
      </c>
      <c r="E30" s="7">
        <v>317594.8</v>
      </c>
      <c r="F30" s="8">
        <v>99.500390833658372</v>
      </c>
      <c r="G30" s="8">
        <v>99.500390833658372</v>
      </c>
    </row>
    <row r="31" spans="1:7" ht="15.75" customHeight="1" x14ac:dyDescent="0.25">
      <c r="A31" s="6" t="s">
        <v>33</v>
      </c>
      <c r="B31" s="7">
        <v>478674.5</v>
      </c>
      <c r="C31" s="7">
        <v>478674.5</v>
      </c>
      <c r="D31" s="7">
        <v>478674.5</v>
      </c>
      <c r="E31" s="7">
        <v>477734.40000000002</v>
      </c>
      <c r="F31" s="8">
        <v>99.803603492561237</v>
      </c>
      <c r="G31" s="8">
        <v>99.803603492561237</v>
      </c>
    </row>
    <row r="32" spans="1:7" ht="15.75" customHeight="1" x14ac:dyDescent="0.25">
      <c r="A32" s="6" t="s">
        <v>34</v>
      </c>
      <c r="B32" s="7">
        <v>541075.19999999995</v>
      </c>
      <c r="C32" s="7">
        <v>541075.19999999995</v>
      </c>
      <c r="D32" s="7">
        <v>541075.19999999995</v>
      </c>
      <c r="E32" s="7">
        <v>531623.19999999995</v>
      </c>
      <c r="F32" s="8">
        <v>98.253107885927875</v>
      </c>
      <c r="G32" s="8">
        <v>98.253107885927875</v>
      </c>
    </row>
    <row r="33" spans="1:7" ht="15.75" customHeight="1" x14ac:dyDescent="0.25">
      <c r="A33" s="6" t="s">
        <v>35</v>
      </c>
      <c r="B33" s="7">
        <v>379282.4</v>
      </c>
      <c r="C33" s="7">
        <v>379282.4</v>
      </c>
      <c r="D33" s="7">
        <v>379282.4</v>
      </c>
      <c r="E33" s="7">
        <v>378814.2</v>
      </c>
      <c r="F33" s="8">
        <v>99.876556360115828</v>
      </c>
      <c r="G33" s="8">
        <v>99.876556360115828</v>
      </c>
    </row>
    <row r="34" spans="1:7" ht="15.75" customHeight="1" x14ac:dyDescent="0.25">
      <c r="A34" s="6" t="s">
        <v>36</v>
      </c>
      <c r="B34" s="7">
        <v>316276</v>
      </c>
      <c r="C34" s="7">
        <v>316276</v>
      </c>
      <c r="D34" s="7">
        <v>316276</v>
      </c>
      <c r="E34" s="7">
        <v>314591</v>
      </c>
      <c r="F34" s="8">
        <v>99.467237476128446</v>
      </c>
      <c r="G34" s="8">
        <v>99.467237476128446</v>
      </c>
    </row>
    <row r="35" spans="1:7" ht="15.75" customHeight="1" x14ac:dyDescent="0.25">
      <c r="A35" s="6" t="s">
        <v>46</v>
      </c>
      <c r="B35" s="7">
        <v>134270.5</v>
      </c>
      <c r="C35" s="7">
        <v>134270.5</v>
      </c>
      <c r="D35" s="7">
        <v>134270.5</v>
      </c>
      <c r="E35" s="7">
        <v>133729.29999999999</v>
      </c>
      <c r="F35" s="8">
        <v>99.596933056777175</v>
      </c>
      <c r="G35" s="8">
        <v>99.596933056777175</v>
      </c>
    </row>
    <row r="36" spans="1:7" ht="15.75" customHeight="1" x14ac:dyDescent="0.25">
      <c r="A36" s="6" t="s">
        <v>37</v>
      </c>
      <c r="B36" s="7">
        <v>278838.40000000002</v>
      </c>
      <c r="C36" s="7">
        <v>278838.40000000002</v>
      </c>
      <c r="D36" s="7">
        <v>278838.40000000002</v>
      </c>
      <c r="E36" s="7">
        <v>234038.39999999999</v>
      </c>
      <c r="F36" s="8">
        <v>83.933346339671999</v>
      </c>
      <c r="G36" s="8">
        <v>83.933346339671999</v>
      </c>
    </row>
    <row r="37" spans="1:7" ht="15.75" customHeight="1" x14ac:dyDescent="0.25">
      <c r="A37" s="6" t="s">
        <v>47</v>
      </c>
      <c r="B37" s="7">
        <v>210809.1</v>
      </c>
      <c r="C37" s="7">
        <v>210809.1</v>
      </c>
      <c r="D37" s="7">
        <v>210809.1</v>
      </c>
      <c r="E37" s="7">
        <v>205846.9</v>
      </c>
      <c r="F37" s="8">
        <v>97.646116794768346</v>
      </c>
      <c r="G37" s="8">
        <v>97.646116794768346</v>
      </c>
    </row>
    <row r="38" spans="1:7" ht="15.75" customHeight="1" x14ac:dyDescent="0.25">
      <c r="A38" s="6" t="s">
        <v>38</v>
      </c>
      <c r="B38" s="7">
        <v>275219.5</v>
      </c>
      <c r="C38" s="7">
        <v>275219.5</v>
      </c>
      <c r="D38" s="7">
        <v>275219.5</v>
      </c>
      <c r="E38" s="7">
        <v>274126.40000000002</v>
      </c>
      <c r="F38" s="8">
        <v>99.602826107888447</v>
      </c>
      <c r="G38" s="8">
        <v>99.602826107888447</v>
      </c>
    </row>
    <row r="39" spans="1:7" ht="15.75" customHeight="1" x14ac:dyDescent="0.25">
      <c r="A39" s="6" t="s">
        <v>48</v>
      </c>
      <c r="B39" s="7">
        <v>3823583.8</v>
      </c>
      <c r="C39" s="7">
        <v>3823583.8</v>
      </c>
      <c r="D39" s="7">
        <v>3823583.8</v>
      </c>
      <c r="E39" s="7">
        <v>3742230.8228699998</v>
      </c>
      <c r="F39" s="8">
        <v>97.872337017172214</v>
      </c>
      <c r="G39" s="8">
        <v>97.872337017172214</v>
      </c>
    </row>
    <row r="40" spans="1:7" ht="15.75" customHeight="1" x14ac:dyDescent="0.25">
      <c r="A40" s="9" t="s">
        <v>39</v>
      </c>
      <c r="B40" s="10">
        <v>18874977.417289998</v>
      </c>
      <c r="C40" s="11">
        <v>18874977.417289998</v>
      </c>
      <c r="D40" s="11">
        <v>18874977.417289998</v>
      </c>
      <c r="E40" s="11">
        <v>18643126.640160002</v>
      </c>
      <c r="F40" s="12">
        <v>98.771650042253214</v>
      </c>
      <c r="G40" s="12">
        <v>98.771650042253214</v>
      </c>
    </row>
    <row r="41" spans="1:7" ht="15.75" customHeight="1" x14ac:dyDescent="0.25">
      <c r="A41" s="234" t="s">
        <v>40</v>
      </c>
      <c r="B41" s="235"/>
      <c r="C41" s="235"/>
      <c r="D41" s="235"/>
      <c r="E41" s="235"/>
      <c r="F41" s="236"/>
      <c r="G41" s="237"/>
    </row>
    <row r="42" spans="1:7" ht="15.75" customHeight="1" x14ac:dyDescent="0.25">
      <c r="A42" s="14" t="s">
        <v>41</v>
      </c>
      <c r="B42" s="11">
        <v>4722721.3</v>
      </c>
      <c r="C42" s="11">
        <v>4722721.3</v>
      </c>
      <c r="D42" s="11">
        <v>4722721.3</v>
      </c>
      <c r="E42" s="11">
        <v>4589971.8228699993</v>
      </c>
      <c r="F42" s="12">
        <v>97.189131674359004</v>
      </c>
      <c r="G42" s="12">
        <v>97.189131674359004</v>
      </c>
    </row>
    <row r="43" spans="1:7" ht="15.75" customHeight="1" x14ac:dyDescent="0.25">
      <c r="A43" s="14" t="s">
        <v>42</v>
      </c>
      <c r="B43" s="11">
        <v>14152256.117290001</v>
      </c>
      <c r="C43" s="11">
        <v>14152256.117290001</v>
      </c>
      <c r="D43" s="11">
        <v>14152256.117290001</v>
      </c>
      <c r="E43" s="11">
        <v>14053154.817290001</v>
      </c>
      <c r="F43" s="12">
        <v>99.299749105876288</v>
      </c>
      <c r="G43" s="12">
        <v>99.299749105876288</v>
      </c>
    </row>
    <row r="44" spans="1:7" ht="10.15" customHeight="1" x14ac:dyDescent="0.25">
      <c r="A44" s="15"/>
      <c r="B44" s="15"/>
      <c r="C44" s="15"/>
      <c r="D44" s="15"/>
      <c r="E44" s="15"/>
    </row>
    <row r="45" spans="1:7" ht="12.75" customHeight="1" x14ac:dyDescent="0.25">
      <c r="A45" s="16"/>
      <c r="B45" s="17"/>
      <c r="C45" s="18"/>
      <c r="D45" s="19"/>
      <c r="E45" s="20"/>
    </row>
    <row r="46" spans="1:7" ht="11.25" customHeight="1" x14ac:dyDescent="0.25">
      <c r="A46" s="20"/>
      <c r="B46" s="21"/>
      <c r="C46" s="22"/>
      <c r="D46" s="23"/>
      <c r="E46" s="20"/>
    </row>
  </sheetData>
  <mergeCells count="2">
    <mergeCell ref="A2:G2"/>
    <mergeCell ref="A41:G41"/>
  </mergeCells>
  <pageMargins left="0.23622047244094491" right="0.23622047244094491" top="0.74803149606299213" bottom="0.74803149606299213" header="0.23622047244094491" footer="0.23622047244094491"/>
  <pageSetup paperSize="9" scale="77" fitToHeight="0" orientation="portrait" r:id="rId1"/>
  <headerFooter>
    <oddFooter>Страница  &amp;P из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1:G19"/>
  <sheetViews>
    <sheetView view="pageBreakPreview" zoomScale="90" zoomScaleNormal="100" zoomScaleSheetLayoutView="90" workbookViewId="0">
      <selection activeCell="F8" sqref="F8"/>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249</v>
      </c>
    </row>
    <row r="2" spans="1:7" ht="47.25" customHeight="1" x14ac:dyDescent="0.25">
      <c r="A2" s="233" t="s">
        <v>250</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13" t="s">
        <v>118</v>
      </c>
      <c r="B5" s="11">
        <v>8140.92364</v>
      </c>
      <c r="C5" s="11">
        <v>8140.92364</v>
      </c>
      <c r="D5" s="11">
        <v>8140.92364</v>
      </c>
      <c r="E5" s="11">
        <v>8140.92364</v>
      </c>
      <c r="F5" s="12">
        <v>100</v>
      </c>
      <c r="G5" s="12">
        <v>100</v>
      </c>
    </row>
    <row r="6" spans="1:7" ht="15.75" customHeight="1" x14ac:dyDescent="0.25">
      <c r="A6" s="6" t="s">
        <v>251</v>
      </c>
      <c r="B6" s="7">
        <v>8140.92364</v>
      </c>
      <c r="C6" s="7">
        <v>8140.92364</v>
      </c>
      <c r="D6" s="7">
        <v>8140.92364</v>
      </c>
      <c r="E6" s="7">
        <v>8140.92364</v>
      </c>
      <c r="F6" s="8">
        <v>100</v>
      </c>
      <c r="G6" s="8">
        <v>100</v>
      </c>
    </row>
    <row r="7" spans="1:7" ht="15.75" customHeight="1" x14ac:dyDescent="0.25">
      <c r="A7" s="13" t="s">
        <v>120</v>
      </c>
      <c r="B7" s="11">
        <v>14460.296699999999</v>
      </c>
      <c r="C7" s="11">
        <v>14460.296699999999</v>
      </c>
      <c r="D7" s="11">
        <v>14460.296699999999</v>
      </c>
      <c r="E7" s="11">
        <v>13766.3493</v>
      </c>
      <c r="F7" s="12">
        <v>95.201015481238372</v>
      </c>
      <c r="G7" s="12">
        <v>95.201015481238372</v>
      </c>
    </row>
    <row r="8" spans="1:7" ht="15.75" customHeight="1" x14ac:dyDescent="0.25">
      <c r="A8" s="6" t="s">
        <v>121</v>
      </c>
      <c r="B8" s="7">
        <v>14460.296699999999</v>
      </c>
      <c r="C8" s="7">
        <v>14460.296699999999</v>
      </c>
      <c r="D8" s="7">
        <v>14460.296699999999</v>
      </c>
      <c r="E8" s="7">
        <v>13766.3493</v>
      </c>
      <c r="F8" s="8">
        <v>95.201015481238372</v>
      </c>
      <c r="G8" s="8">
        <v>95.201015481238372</v>
      </c>
    </row>
    <row r="9" spans="1:7" ht="15.75" customHeight="1" x14ac:dyDescent="0.25">
      <c r="A9" s="13" t="s">
        <v>226</v>
      </c>
      <c r="B9" s="11">
        <v>9936.6540999999997</v>
      </c>
      <c r="C9" s="11">
        <v>9936.6540999999997</v>
      </c>
      <c r="D9" s="11">
        <v>9936.6540999999997</v>
      </c>
      <c r="E9" s="11">
        <v>9936.6540999999997</v>
      </c>
      <c r="F9" s="12">
        <v>100</v>
      </c>
      <c r="G9" s="12">
        <v>100</v>
      </c>
    </row>
    <row r="10" spans="1:7" ht="15.75" customHeight="1" x14ac:dyDescent="0.25">
      <c r="A10" s="6" t="s">
        <v>227</v>
      </c>
      <c r="B10" s="7">
        <v>9936.6540999999997</v>
      </c>
      <c r="C10" s="7">
        <v>9936.6540999999997</v>
      </c>
      <c r="D10" s="7">
        <v>9936.6540999999997</v>
      </c>
      <c r="E10" s="7">
        <v>9936.6540999999997</v>
      </c>
      <c r="F10" s="8">
        <v>100</v>
      </c>
      <c r="G10" s="8">
        <v>100</v>
      </c>
    </row>
    <row r="11" spans="1:7" ht="15.75" customHeight="1" x14ac:dyDescent="0.25">
      <c r="A11" s="6" t="s">
        <v>38</v>
      </c>
      <c r="B11" s="7">
        <v>77595.531579999995</v>
      </c>
      <c r="C11" s="7">
        <v>77595.531579999995</v>
      </c>
      <c r="D11" s="7">
        <v>77595.531579999995</v>
      </c>
      <c r="E11" s="7">
        <v>71958.95938</v>
      </c>
      <c r="F11" s="8">
        <v>92.735957747529881</v>
      </c>
      <c r="G11" s="8">
        <v>92.735957747529881</v>
      </c>
    </row>
    <row r="12" spans="1:7" ht="15.75" customHeight="1" x14ac:dyDescent="0.25">
      <c r="A12" s="6" t="s">
        <v>48</v>
      </c>
      <c r="B12" s="7">
        <v>366351.24299</v>
      </c>
      <c r="C12" s="7">
        <v>366351.24299</v>
      </c>
      <c r="D12" s="7">
        <v>366351.24299</v>
      </c>
      <c r="E12" s="7">
        <v>366351.24299</v>
      </c>
      <c r="F12" s="8">
        <v>100</v>
      </c>
      <c r="G12" s="8">
        <v>100</v>
      </c>
    </row>
    <row r="13" spans="1:7" ht="15.75" customHeight="1" x14ac:dyDescent="0.25">
      <c r="A13" s="9" t="s">
        <v>39</v>
      </c>
      <c r="B13" s="10">
        <v>476484.64900999999</v>
      </c>
      <c r="C13" s="11">
        <v>476484.64900999999</v>
      </c>
      <c r="D13" s="11">
        <v>476484.64900999999</v>
      </c>
      <c r="E13" s="11">
        <v>470154.12940999999</v>
      </c>
      <c r="F13" s="12">
        <v>98.671411636628164</v>
      </c>
      <c r="G13" s="12">
        <v>98.671411636628164</v>
      </c>
    </row>
    <row r="14" spans="1:7" ht="15.75" customHeight="1" x14ac:dyDescent="0.25">
      <c r="A14" s="234" t="s">
        <v>40</v>
      </c>
      <c r="B14" s="235"/>
      <c r="C14" s="235"/>
      <c r="D14" s="235"/>
      <c r="E14" s="235"/>
      <c r="F14" s="236"/>
      <c r="G14" s="237"/>
    </row>
    <row r="15" spans="1:7" ht="15.75" customHeight="1" x14ac:dyDescent="0.25">
      <c r="A15" s="14" t="s">
        <v>41</v>
      </c>
      <c r="B15" s="11">
        <v>443946.77457000001</v>
      </c>
      <c r="C15" s="11">
        <v>443946.77457000001</v>
      </c>
      <c r="D15" s="11">
        <v>443946.77457000001</v>
      </c>
      <c r="E15" s="11">
        <v>438310.20237000001</v>
      </c>
      <c r="F15" s="12">
        <v>98.730349554750234</v>
      </c>
      <c r="G15" s="12">
        <v>98.730349554750234</v>
      </c>
    </row>
    <row r="16" spans="1:7" ht="15.75" customHeight="1" x14ac:dyDescent="0.25">
      <c r="A16" s="14" t="s">
        <v>75</v>
      </c>
      <c r="B16" s="11">
        <v>32537.87444</v>
      </c>
      <c r="C16" s="11">
        <v>32537.87444</v>
      </c>
      <c r="D16" s="11">
        <v>32537.87444</v>
      </c>
      <c r="E16" s="11">
        <v>31843.927039999999</v>
      </c>
      <c r="F16" s="12">
        <v>97.867262653313006</v>
      </c>
      <c r="G16" s="12">
        <v>97.867262653313006</v>
      </c>
    </row>
    <row r="17" spans="1:5" ht="10.15" customHeight="1" x14ac:dyDescent="0.25">
      <c r="A17" s="15"/>
      <c r="B17" s="15"/>
      <c r="C17" s="15"/>
      <c r="D17" s="15"/>
      <c r="E17" s="15"/>
    </row>
    <row r="18" spans="1:5" ht="12.75" customHeight="1" x14ac:dyDescent="0.25">
      <c r="A18" s="16"/>
      <c r="B18" s="17"/>
      <c r="C18" s="18"/>
      <c r="D18" s="19"/>
      <c r="E18" s="20"/>
    </row>
    <row r="19" spans="1:5" ht="11.25" customHeight="1" x14ac:dyDescent="0.25">
      <c r="A19" s="20"/>
      <c r="B19" s="21"/>
      <c r="C19" s="22"/>
      <c r="D19" s="23"/>
      <c r="E19" s="20"/>
    </row>
  </sheetData>
  <mergeCells count="2">
    <mergeCell ref="A2:G2"/>
    <mergeCell ref="A14:G14"/>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G11"/>
  <sheetViews>
    <sheetView view="pageBreakPreview" zoomScale="90" zoomScaleNormal="100" zoomScaleSheetLayoutView="90" workbookViewId="0">
      <selection activeCell="F4" sqref="F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252</v>
      </c>
    </row>
    <row r="2" spans="1:7" ht="47.25" customHeight="1" x14ac:dyDescent="0.25">
      <c r="A2" s="233" t="s">
        <v>253</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48</v>
      </c>
      <c r="B5" s="7">
        <v>31119.550999999999</v>
      </c>
      <c r="C5" s="7">
        <v>31119.550999999999</v>
      </c>
      <c r="D5" s="7">
        <v>31119.550999999999</v>
      </c>
      <c r="E5" s="7">
        <v>3735.1756600000003</v>
      </c>
      <c r="F5" s="8">
        <v>12.002665655426714</v>
      </c>
      <c r="G5" s="8">
        <v>12.002665655426714</v>
      </c>
    </row>
    <row r="6" spans="1:7" ht="15.75" customHeight="1" x14ac:dyDescent="0.25">
      <c r="A6" s="9" t="s">
        <v>39</v>
      </c>
      <c r="B6" s="10">
        <v>31119.550999999999</v>
      </c>
      <c r="C6" s="11">
        <v>31119.550999999999</v>
      </c>
      <c r="D6" s="11">
        <v>31119.550999999999</v>
      </c>
      <c r="E6" s="11">
        <v>3735.1756600000003</v>
      </c>
      <c r="F6" s="12">
        <v>12.002665655426714</v>
      </c>
      <c r="G6" s="12">
        <v>12.002665655426714</v>
      </c>
    </row>
    <row r="7" spans="1:7" ht="15.75" customHeight="1" x14ac:dyDescent="0.25">
      <c r="A7" s="234" t="s">
        <v>40</v>
      </c>
      <c r="B7" s="235"/>
      <c r="C7" s="235"/>
      <c r="D7" s="235"/>
      <c r="E7" s="235"/>
      <c r="F7" s="236"/>
      <c r="G7" s="237"/>
    </row>
    <row r="8" spans="1:7" ht="15.75" customHeight="1" x14ac:dyDescent="0.25">
      <c r="A8" s="14" t="s">
        <v>41</v>
      </c>
      <c r="B8" s="11">
        <v>31119.550999999999</v>
      </c>
      <c r="C8" s="11">
        <v>31119.550999999999</v>
      </c>
      <c r="D8" s="11">
        <v>31119.550999999999</v>
      </c>
      <c r="E8" s="11">
        <v>3735.1756600000003</v>
      </c>
      <c r="F8" s="12">
        <v>12.002665655426711</v>
      </c>
      <c r="G8" s="12">
        <v>12.002665655426711</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1:G11"/>
  <sheetViews>
    <sheetView view="pageBreakPreview" zoomScale="80" zoomScaleNormal="100" zoomScaleSheetLayoutView="80" workbookViewId="0">
      <selection activeCell="F4" sqref="F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254</v>
      </c>
    </row>
    <row r="2" spans="1:7" ht="63" customHeight="1" x14ac:dyDescent="0.25">
      <c r="A2" s="233" t="s">
        <v>255</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35</v>
      </c>
      <c r="B5" s="7">
        <v>15649.7</v>
      </c>
      <c r="C5" s="7">
        <v>15649.7</v>
      </c>
      <c r="D5" s="7">
        <v>15649.7</v>
      </c>
      <c r="E5" s="7">
        <v>15571.451489999999</v>
      </c>
      <c r="F5" s="8">
        <v>99.499999936101005</v>
      </c>
      <c r="G5" s="8">
        <v>99.499999936101005</v>
      </c>
    </row>
    <row r="6" spans="1:7" ht="15.75" customHeight="1" x14ac:dyDescent="0.25">
      <c r="A6" s="9" t="s">
        <v>39</v>
      </c>
      <c r="B6" s="10">
        <v>15649.7</v>
      </c>
      <c r="C6" s="11">
        <v>15649.7</v>
      </c>
      <c r="D6" s="11">
        <v>15649.7</v>
      </c>
      <c r="E6" s="11">
        <v>15571.451489999999</v>
      </c>
      <c r="F6" s="12">
        <v>99.499999936101005</v>
      </c>
      <c r="G6" s="12">
        <v>99.499999936101005</v>
      </c>
    </row>
    <row r="7" spans="1:7" ht="15.75" customHeight="1" x14ac:dyDescent="0.25">
      <c r="A7" s="234" t="s">
        <v>40</v>
      </c>
      <c r="B7" s="235"/>
      <c r="C7" s="235"/>
      <c r="D7" s="235"/>
      <c r="E7" s="235"/>
      <c r="F7" s="236"/>
      <c r="G7" s="237"/>
    </row>
    <row r="8" spans="1:7" ht="15.75" customHeight="1" x14ac:dyDescent="0.25">
      <c r="A8" s="14" t="s">
        <v>42</v>
      </c>
      <c r="B8" s="11">
        <v>15649.7</v>
      </c>
      <c r="C8" s="11">
        <v>15649.7</v>
      </c>
      <c r="D8" s="11">
        <v>15649.7</v>
      </c>
      <c r="E8" s="11">
        <v>15571.451489999999</v>
      </c>
      <c r="F8" s="12">
        <v>99.499999936101005</v>
      </c>
      <c r="G8" s="12">
        <v>99.499999936101005</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G286"/>
  <sheetViews>
    <sheetView view="pageBreakPreview" zoomScale="80" zoomScaleNormal="100" zoomScaleSheetLayoutView="80" workbookViewId="0">
      <selection activeCell="F10" sqref="F10"/>
    </sheetView>
  </sheetViews>
  <sheetFormatPr defaultRowHeight="15" x14ac:dyDescent="0.25"/>
  <cols>
    <col min="1" max="1" width="37.28515625" customWidth="1"/>
    <col min="2" max="2" width="18.28515625" customWidth="1"/>
    <col min="3" max="3" width="12.140625" customWidth="1"/>
    <col min="4" max="5" width="11.5703125" customWidth="1"/>
    <col min="6" max="7" width="12.7109375" customWidth="1"/>
  </cols>
  <sheetData>
    <row r="1" spans="1:7" ht="24" customHeight="1" x14ac:dyDescent="0.25">
      <c r="A1" s="1"/>
      <c r="B1" s="2"/>
      <c r="C1" s="2"/>
      <c r="D1" s="2"/>
      <c r="E1" s="2"/>
      <c r="F1" s="2"/>
      <c r="G1" s="2" t="s">
        <v>256</v>
      </c>
    </row>
    <row r="2" spans="1:7" ht="47.25" customHeight="1" x14ac:dyDescent="0.25">
      <c r="A2" s="233" t="s">
        <v>257</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13" t="s">
        <v>109</v>
      </c>
      <c r="B5" s="11">
        <v>4549.42677</v>
      </c>
      <c r="C5" s="11">
        <v>4549.42677</v>
      </c>
      <c r="D5" s="11">
        <v>4250.8010999999997</v>
      </c>
      <c r="E5" s="11">
        <v>4250.8010999999997</v>
      </c>
      <c r="F5" s="12">
        <v>93.435971494931863</v>
      </c>
      <c r="G5" s="12">
        <v>100</v>
      </c>
    </row>
    <row r="6" spans="1:7" ht="15.75" customHeight="1" x14ac:dyDescent="0.25">
      <c r="A6" s="6" t="s">
        <v>110</v>
      </c>
      <c r="B6" s="7">
        <v>1083.8</v>
      </c>
      <c r="C6" s="7">
        <v>1083.8</v>
      </c>
      <c r="D6" s="7">
        <v>1078.3810000000001</v>
      </c>
      <c r="E6" s="7">
        <v>1078.3810000000001</v>
      </c>
      <c r="F6" s="8">
        <v>99.500000000000014</v>
      </c>
      <c r="G6" s="8">
        <v>100</v>
      </c>
    </row>
    <row r="7" spans="1:7" ht="15.75" customHeight="1" x14ac:dyDescent="0.25">
      <c r="A7" s="6" t="s">
        <v>258</v>
      </c>
      <c r="B7" s="7">
        <v>1047.21785</v>
      </c>
      <c r="C7" s="7">
        <v>1047.21785</v>
      </c>
      <c r="D7" s="7">
        <v>1047.21785</v>
      </c>
      <c r="E7" s="7">
        <v>1047.21785</v>
      </c>
      <c r="F7" s="8">
        <v>100</v>
      </c>
      <c r="G7" s="8">
        <v>100</v>
      </c>
    </row>
    <row r="8" spans="1:7" ht="15.75" customHeight="1" x14ac:dyDescent="0.25">
      <c r="A8" s="6" t="s">
        <v>259</v>
      </c>
      <c r="B8" s="7">
        <v>160.47692000000001</v>
      </c>
      <c r="C8" s="7">
        <v>160.47692000000001</v>
      </c>
      <c r="D8" s="7">
        <v>160.47692000000001</v>
      </c>
      <c r="E8" s="7">
        <v>160.47692000000001</v>
      </c>
      <c r="F8" s="8">
        <v>100</v>
      </c>
      <c r="G8" s="8">
        <v>100</v>
      </c>
    </row>
    <row r="9" spans="1:7" ht="15.75" customHeight="1" x14ac:dyDescent="0.25">
      <c r="A9" s="6" t="s">
        <v>111</v>
      </c>
      <c r="B9" s="7">
        <v>558.04</v>
      </c>
      <c r="C9" s="7">
        <v>558.04</v>
      </c>
      <c r="D9" s="7">
        <v>558.04</v>
      </c>
      <c r="E9" s="7">
        <v>558.04</v>
      </c>
      <c r="F9" s="8">
        <v>100</v>
      </c>
      <c r="G9" s="8">
        <v>100</v>
      </c>
    </row>
    <row r="10" spans="1:7" ht="15.75" customHeight="1" x14ac:dyDescent="0.25">
      <c r="A10" s="6" t="s">
        <v>260</v>
      </c>
      <c r="B10" s="7">
        <v>743</v>
      </c>
      <c r="C10" s="7">
        <v>743</v>
      </c>
      <c r="D10" s="7">
        <v>598.11163999999997</v>
      </c>
      <c r="E10" s="7">
        <v>598.11163999999997</v>
      </c>
      <c r="F10" s="8">
        <v>80.499547779273215</v>
      </c>
      <c r="G10" s="8">
        <v>100</v>
      </c>
    </row>
    <row r="11" spans="1:7" ht="15.75" customHeight="1" x14ac:dyDescent="0.25">
      <c r="A11" s="6" t="s">
        <v>261</v>
      </c>
      <c r="B11" s="7">
        <v>956.89200000000005</v>
      </c>
      <c r="C11" s="7">
        <v>956.89200000000005</v>
      </c>
      <c r="D11" s="7">
        <v>808.57368999999994</v>
      </c>
      <c r="E11" s="7">
        <v>808.57368999999994</v>
      </c>
      <c r="F11" s="8">
        <v>84.499994774749908</v>
      </c>
      <c r="G11" s="8">
        <v>100</v>
      </c>
    </row>
    <row r="12" spans="1:7" ht="15.75" customHeight="1" x14ac:dyDescent="0.25">
      <c r="A12" s="13" t="s">
        <v>69</v>
      </c>
      <c r="B12" s="11">
        <v>9511.2979300000006</v>
      </c>
      <c r="C12" s="11">
        <v>9511.2979300000006</v>
      </c>
      <c r="D12" s="11">
        <v>7653.1795400000001</v>
      </c>
      <c r="E12" s="11">
        <v>6930.5732900000003</v>
      </c>
      <c r="F12" s="12">
        <v>72.866745853265471</v>
      </c>
      <c r="G12" s="12">
        <v>90.558090970906463</v>
      </c>
    </row>
    <row r="13" spans="1:7" ht="15.75" customHeight="1" x14ac:dyDescent="0.25">
      <c r="A13" s="6" t="s">
        <v>232</v>
      </c>
      <c r="B13" s="7">
        <v>1159.5830000000001</v>
      </c>
      <c r="C13" s="7">
        <v>1159.5830000000001</v>
      </c>
      <c r="D13" s="7">
        <v>634.68293000000006</v>
      </c>
      <c r="E13" s="7">
        <v>634.68293000000006</v>
      </c>
      <c r="F13" s="8">
        <v>54.733721518856349</v>
      </c>
      <c r="G13" s="8">
        <v>100</v>
      </c>
    </row>
    <row r="14" spans="1:7" ht="15.75" customHeight="1" x14ac:dyDescent="0.25">
      <c r="A14" s="6" t="s">
        <v>262</v>
      </c>
      <c r="B14" s="7">
        <v>772.29077000000007</v>
      </c>
      <c r="C14" s="7">
        <v>772.29077000000007</v>
      </c>
      <c r="D14" s="7">
        <v>457.67701</v>
      </c>
      <c r="E14" s="7">
        <v>457.67701</v>
      </c>
      <c r="F14" s="8">
        <v>59.26226594680135</v>
      </c>
      <c r="G14" s="8">
        <v>100</v>
      </c>
    </row>
    <row r="15" spans="1:7" ht="15.75" customHeight="1" x14ac:dyDescent="0.25">
      <c r="A15" s="6" t="s">
        <v>263</v>
      </c>
      <c r="B15" s="7">
        <v>1279.9752800000001</v>
      </c>
      <c r="C15" s="7">
        <v>1279.9752800000001</v>
      </c>
      <c r="D15" s="7">
        <v>1279.9752800000001</v>
      </c>
      <c r="E15" s="7">
        <v>1279.9752800000001</v>
      </c>
      <c r="F15" s="8">
        <v>100</v>
      </c>
      <c r="G15" s="8">
        <v>100</v>
      </c>
    </row>
    <row r="16" spans="1:7" ht="15.75" customHeight="1" x14ac:dyDescent="0.25">
      <c r="A16" s="6" t="s">
        <v>264</v>
      </c>
      <c r="B16" s="7">
        <v>210</v>
      </c>
      <c r="C16" s="7">
        <v>210</v>
      </c>
      <c r="D16" s="7">
        <v>210</v>
      </c>
      <c r="E16" s="7">
        <v>210</v>
      </c>
      <c r="F16" s="8">
        <v>100</v>
      </c>
      <c r="G16" s="8">
        <v>100</v>
      </c>
    </row>
    <row r="17" spans="1:7" ht="15.75" customHeight="1" x14ac:dyDescent="0.25">
      <c r="A17" s="6" t="s">
        <v>265</v>
      </c>
      <c r="B17" s="7">
        <v>466.2</v>
      </c>
      <c r="C17" s="7">
        <v>466.2</v>
      </c>
      <c r="D17" s="7">
        <v>466.2</v>
      </c>
      <c r="E17" s="7">
        <v>466.2</v>
      </c>
      <c r="F17" s="8">
        <v>100</v>
      </c>
      <c r="G17" s="8">
        <v>100</v>
      </c>
    </row>
    <row r="18" spans="1:7" ht="15.75" customHeight="1" x14ac:dyDescent="0.25">
      <c r="A18" s="6" t="s">
        <v>266</v>
      </c>
      <c r="B18" s="7">
        <v>860.96900000000005</v>
      </c>
      <c r="C18" s="7">
        <v>860.96900000000005</v>
      </c>
      <c r="D18" s="7">
        <v>529.49</v>
      </c>
      <c r="E18" s="7">
        <v>529.49</v>
      </c>
      <c r="F18" s="8">
        <v>61.499310660430282</v>
      </c>
      <c r="G18" s="8">
        <v>100</v>
      </c>
    </row>
    <row r="19" spans="1:7" ht="15.75" customHeight="1" x14ac:dyDescent="0.25">
      <c r="A19" s="6" t="s">
        <v>267</v>
      </c>
      <c r="B19" s="7">
        <v>552.28300000000002</v>
      </c>
      <c r="C19" s="7">
        <v>552.28300000000002</v>
      </c>
      <c r="D19" s="7">
        <v>317.56240000000003</v>
      </c>
      <c r="E19" s="7">
        <v>317.56240000000003</v>
      </c>
      <c r="F19" s="8">
        <v>57.499941153357966</v>
      </c>
      <c r="G19" s="8">
        <v>100</v>
      </c>
    </row>
    <row r="20" spans="1:7" ht="15.75" customHeight="1" x14ac:dyDescent="0.25">
      <c r="A20" s="6" t="s">
        <v>268</v>
      </c>
      <c r="B20" s="7">
        <v>1354.0121799999999</v>
      </c>
      <c r="C20" s="7">
        <v>1354.0121799999999</v>
      </c>
      <c r="D20" s="7">
        <v>1184.76055</v>
      </c>
      <c r="E20" s="7">
        <v>1184.76055</v>
      </c>
      <c r="F20" s="8">
        <v>87.499992060632721</v>
      </c>
      <c r="G20" s="8">
        <v>100</v>
      </c>
    </row>
    <row r="21" spans="1:7" ht="15.75" customHeight="1" x14ac:dyDescent="0.25">
      <c r="A21" s="6" t="s">
        <v>269</v>
      </c>
      <c r="B21" s="7">
        <v>1381.2357</v>
      </c>
      <c r="C21" s="7">
        <v>1381.2357</v>
      </c>
      <c r="D21" s="7">
        <v>1098.0823700000001</v>
      </c>
      <c r="E21" s="7">
        <v>1098.0823700000001</v>
      </c>
      <c r="F21" s="8">
        <v>79.499999167412199</v>
      </c>
      <c r="G21" s="8">
        <v>100</v>
      </c>
    </row>
    <row r="22" spans="1:7" ht="15.75" customHeight="1" x14ac:dyDescent="0.25">
      <c r="A22" s="6" t="s">
        <v>270</v>
      </c>
      <c r="B22" s="7">
        <v>1474.749</v>
      </c>
      <c r="C22" s="7">
        <v>1474.749</v>
      </c>
      <c r="D22" s="7">
        <v>1474.749</v>
      </c>
      <c r="E22" s="7">
        <v>752.14274999999998</v>
      </c>
      <c r="F22" s="8">
        <v>51.00140769717423</v>
      </c>
      <c r="G22" s="8">
        <v>51.00140769717423</v>
      </c>
    </row>
    <row r="23" spans="1:7" ht="15.75" customHeight="1" x14ac:dyDescent="0.25">
      <c r="A23" s="13" t="s">
        <v>112</v>
      </c>
      <c r="B23" s="11">
        <v>3105.9856</v>
      </c>
      <c r="C23" s="11">
        <v>3105.9856</v>
      </c>
      <c r="D23" s="11">
        <v>3105.9856</v>
      </c>
      <c r="E23" s="11">
        <v>3105.9856</v>
      </c>
      <c r="F23" s="12">
        <v>100</v>
      </c>
      <c r="G23" s="12">
        <v>100</v>
      </c>
    </row>
    <row r="24" spans="1:7" ht="15.75" customHeight="1" x14ac:dyDescent="0.25">
      <c r="A24" s="6" t="s">
        <v>271</v>
      </c>
      <c r="B24" s="7">
        <v>890</v>
      </c>
      <c r="C24" s="7">
        <v>890</v>
      </c>
      <c r="D24" s="7">
        <v>890</v>
      </c>
      <c r="E24" s="7">
        <v>890</v>
      </c>
      <c r="F24" s="8">
        <v>100</v>
      </c>
      <c r="G24" s="8">
        <v>100</v>
      </c>
    </row>
    <row r="25" spans="1:7" ht="15.75" customHeight="1" x14ac:dyDescent="0.25">
      <c r="A25" s="6" t="s">
        <v>272</v>
      </c>
      <c r="B25" s="7">
        <v>715.98559999999998</v>
      </c>
      <c r="C25" s="7">
        <v>715.98559999999998</v>
      </c>
      <c r="D25" s="7">
        <v>715.98559999999998</v>
      </c>
      <c r="E25" s="7">
        <v>715.98559999999998</v>
      </c>
      <c r="F25" s="8">
        <v>100</v>
      </c>
      <c r="G25" s="8">
        <v>100</v>
      </c>
    </row>
    <row r="26" spans="1:7" ht="15.75" customHeight="1" x14ac:dyDescent="0.25">
      <c r="A26" s="6" t="s">
        <v>273</v>
      </c>
      <c r="B26" s="7">
        <v>1500</v>
      </c>
      <c r="C26" s="7">
        <v>1500</v>
      </c>
      <c r="D26" s="7">
        <v>1500</v>
      </c>
      <c r="E26" s="7">
        <v>1500</v>
      </c>
      <c r="F26" s="8">
        <v>100</v>
      </c>
      <c r="G26" s="8">
        <v>100</v>
      </c>
    </row>
    <row r="27" spans="1:7" ht="15.75" customHeight="1" x14ac:dyDescent="0.25">
      <c r="A27" s="13" t="s">
        <v>87</v>
      </c>
      <c r="B27" s="11">
        <v>5205.3579499999996</v>
      </c>
      <c r="C27" s="11">
        <v>5205.3579499999996</v>
      </c>
      <c r="D27" s="11">
        <v>5205.3579499999996</v>
      </c>
      <c r="E27" s="11">
        <v>5205.3579499999996</v>
      </c>
      <c r="F27" s="12">
        <v>100</v>
      </c>
      <c r="G27" s="12">
        <v>100</v>
      </c>
    </row>
    <row r="28" spans="1:7" ht="15.75" customHeight="1" x14ac:dyDescent="0.25">
      <c r="A28" s="6" t="s">
        <v>274</v>
      </c>
      <c r="B28" s="7">
        <v>363.00693000000001</v>
      </c>
      <c r="C28" s="7">
        <v>363.00693000000001</v>
      </c>
      <c r="D28" s="7">
        <v>363.00693000000001</v>
      </c>
      <c r="E28" s="7">
        <v>363.00693000000001</v>
      </c>
      <c r="F28" s="8">
        <v>100</v>
      </c>
      <c r="G28" s="8">
        <v>100</v>
      </c>
    </row>
    <row r="29" spans="1:7" ht="15.75" customHeight="1" x14ac:dyDescent="0.25">
      <c r="A29" s="6" t="s">
        <v>275</v>
      </c>
      <c r="B29" s="7">
        <v>230.76923000000002</v>
      </c>
      <c r="C29" s="7">
        <v>230.76923000000002</v>
      </c>
      <c r="D29" s="7">
        <v>230.76923000000002</v>
      </c>
      <c r="E29" s="7">
        <v>230.76923000000002</v>
      </c>
      <c r="F29" s="8">
        <v>100</v>
      </c>
      <c r="G29" s="8">
        <v>100</v>
      </c>
    </row>
    <row r="30" spans="1:7" ht="15.75" customHeight="1" x14ac:dyDescent="0.25">
      <c r="A30" s="6" t="s">
        <v>276</v>
      </c>
      <c r="B30" s="7">
        <v>230.76923000000002</v>
      </c>
      <c r="C30" s="7">
        <v>230.76923000000002</v>
      </c>
      <c r="D30" s="7">
        <v>230.76923000000002</v>
      </c>
      <c r="E30" s="7">
        <v>230.76923000000002</v>
      </c>
      <c r="F30" s="8">
        <v>100</v>
      </c>
      <c r="G30" s="8">
        <v>100</v>
      </c>
    </row>
    <row r="31" spans="1:7" ht="15.75" customHeight="1" x14ac:dyDescent="0.25">
      <c r="A31" s="6" t="s">
        <v>277</v>
      </c>
      <c r="B31" s="7">
        <v>412.30768999999998</v>
      </c>
      <c r="C31" s="7">
        <v>412.30768999999998</v>
      </c>
      <c r="D31" s="7">
        <v>412.30768999999998</v>
      </c>
      <c r="E31" s="7">
        <v>412.30768999999998</v>
      </c>
      <c r="F31" s="8">
        <v>100</v>
      </c>
      <c r="G31" s="8">
        <v>100</v>
      </c>
    </row>
    <row r="32" spans="1:7" ht="15.75" customHeight="1" x14ac:dyDescent="0.25">
      <c r="A32" s="6" t="s">
        <v>278</v>
      </c>
      <c r="B32" s="7">
        <v>460.48384999999996</v>
      </c>
      <c r="C32" s="7">
        <v>460.48384999999996</v>
      </c>
      <c r="D32" s="7">
        <v>460.48384999999996</v>
      </c>
      <c r="E32" s="7">
        <v>460.48384999999996</v>
      </c>
      <c r="F32" s="8">
        <v>100</v>
      </c>
      <c r="G32" s="8">
        <v>100</v>
      </c>
    </row>
    <row r="33" spans="1:7" ht="15.75" customHeight="1" x14ac:dyDescent="0.25">
      <c r="A33" s="6" t="s">
        <v>88</v>
      </c>
      <c r="B33" s="7">
        <v>217.92308</v>
      </c>
      <c r="C33" s="7">
        <v>217.92308</v>
      </c>
      <c r="D33" s="7">
        <v>217.92308</v>
      </c>
      <c r="E33" s="7">
        <v>217.92308</v>
      </c>
      <c r="F33" s="8">
        <v>100</v>
      </c>
      <c r="G33" s="8">
        <v>100</v>
      </c>
    </row>
    <row r="34" spans="1:7" ht="15.75" customHeight="1" x14ac:dyDescent="0.25">
      <c r="A34" s="6" t="s">
        <v>279</v>
      </c>
      <c r="B34" s="7">
        <v>1500</v>
      </c>
      <c r="C34" s="7">
        <v>1500</v>
      </c>
      <c r="D34" s="7">
        <v>1500</v>
      </c>
      <c r="E34" s="7">
        <v>1500</v>
      </c>
      <c r="F34" s="8">
        <v>100</v>
      </c>
      <c r="G34" s="8">
        <v>100</v>
      </c>
    </row>
    <row r="35" spans="1:7" ht="15.75" customHeight="1" x14ac:dyDescent="0.25">
      <c r="A35" s="6" t="s">
        <v>280</v>
      </c>
      <c r="B35" s="7">
        <v>500</v>
      </c>
      <c r="C35" s="7">
        <v>500</v>
      </c>
      <c r="D35" s="7">
        <v>500</v>
      </c>
      <c r="E35" s="7">
        <v>500</v>
      </c>
      <c r="F35" s="8">
        <v>100</v>
      </c>
      <c r="G35" s="8">
        <v>100</v>
      </c>
    </row>
    <row r="36" spans="1:7" ht="15.75" customHeight="1" x14ac:dyDescent="0.25">
      <c r="A36" s="6" t="s">
        <v>281</v>
      </c>
      <c r="B36" s="7">
        <v>461.53108000000003</v>
      </c>
      <c r="C36" s="7">
        <v>461.53108000000003</v>
      </c>
      <c r="D36" s="7">
        <v>461.53108000000003</v>
      </c>
      <c r="E36" s="7">
        <v>461.53108000000003</v>
      </c>
      <c r="F36" s="8">
        <v>100</v>
      </c>
      <c r="G36" s="8">
        <v>100</v>
      </c>
    </row>
    <row r="37" spans="1:7" ht="15.75" customHeight="1" x14ac:dyDescent="0.25">
      <c r="A37" s="6" t="s">
        <v>282</v>
      </c>
      <c r="B37" s="7">
        <v>495.43171000000001</v>
      </c>
      <c r="C37" s="7">
        <v>495.43171000000001</v>
      </c>
      <c r="D37" s="7">
        <v>495.43171000000001</v>
      </c>
      <c r="E37" s="7">
        <v>495.43171000000001</v>
      </c>
      <c r="F37" s="8">
        <v>100</v>
      </c>
      <c r="G37" s="8">
        <v>100</v>
      </c>
    </row>
    <row r="38" spans="1:7" ht="15.75" customHeight="1" x14ac:dyDescent="0.25">
      <c r="A38" s="6" t="s">
        <v>283</v>
      </c>
      <c r="B38" s="7">
        <v>153.84614999999999</v>
      </c>
      <c r="C38" s="7">
        <v>153.84614999999999</v>
      </c>
      <c r="D38" s="7">
        <v>153.84614999999999</v>
      </c>
      <c r="E38" s="7">
        <v>153.84614999999999</v>
      </c>
      <c r="F38" s="8">
        <v>100</v>
      </c>
      <c r="G38" s="8">
        <v>100</v>
      </c>
    </row>
    <row r="39" spans="1:7" ht="15.75" customHeight="1" x14ac:dyDescent="0.25">
      <c r="A39" s="6" t="s">
        <v>284</v>
      </c>
      <c r="B39" s="7">
        <v>179.28899999999999</v>
      </c>
      <c r="C39" s="7">
        <v>179.28899999999999</v>
      </c>
      <c r="D39" s="7">
        <v>179.28899999999999</v>
      </c>
      <c r="E39" s="7">
        <v>179.28899999999999</v>
      </c>
      <c r="F39" s="8">
        <v>100</v>
      </c>
      <c r="G39" s="8">
        <v>100</v>
      </c>
    </row>
    <row r="40" spans="1:7" ht="15.75" customHeight="1" x14ac:dyDescent="0.25">
      <c r="A40" s="13" t="s">
        <v>195</v>
      </c>
      <c r="B40" s="11">
        <v>5811.9679699999997</v>
      </c>
      <c r="C40" s="11">
        <v>5811.9679699999997</v>
      </c>
      <c r="D40" s="11">
        <v>5589.8573900000001</v>
      </c>
      <c r="E40" s="11">
        <v>5589.8573900000001</v>
      </c>
      <c r="F40" s="12">
        <v>96.178392910172903</v>
      </c>
      <c r="G40" s="12">
        <v>100</v>
      </c>
    </row>
    <row r="41" spans="1:7" ht="15.75" customHeight="1" x14ac:dyDescent="0.25">
      <c r="A41" s="6" t="s">
        <v>285</v>
      </c>
      <c r="B41" s="7">
        <v>109.06</v>
      </c>
      <c r="C41" s="7">
        <v>109.06</v>
      </c>
      <c r="D41" s="7">
        <v>109.06</v>
      </c>
      <c r="E41" s="7">
        <v>109.06</v>
      </c>
      <c r="F41" s="8">
        <v>100</v>
      </c>
      <c r="G41" s="8">
        <v>100</v>
      </c>
    </row>
    <row r="42" spans="1:7" ht="15.75" customHeight="1" x14ac:dyDescent="0.25">
      <c r="A42" s="6" t="s">
        <v>286</v>
      </c>
      <c r="B42" s="7">
        <v>230.19200000000001</v>
      </c>
      <c r="C42" s="7">
        <v>230.19200000000001</v>
      </c>
      <c r="D42" s="7">
        <v>230.19200000000001</v>
      </c>
      <c r="E42" s="7">
        <v>230.19200000000001</v>
      </c>
      <c r="F42" s="8">
        <v>100</v>
      </c>
      <c r="G42" s="8">
        <v>100</v>
      </c>
    </row>
    <row r="43" spans="1:7" ht="15.75" customHeight="1" x14ac:dyDescent="0.25">
      <c r="A43" s="6" t="s">
        <v>196</v>
      </c>
      <c r="B43" s="7">
        <v>1318.9207699999999</v>
      </c>
      <c r="C43" s="7">
        <v>1318.9207699999999</v>
      </c>
      <c r="D43" s="7">
        <v>1318.9207699999999</v>
      </c>
      <c r="E43" s="7">
        <v>1318.9207699999999</v>
      </c>
      <c r="F43" s="8">
        <v>100</v>
      </c>
      <c r="G43" s="8">
        <v>100</v>
      </c>
    </row>
    <row r="44" spans="1:7" ht="15.75" customHeight="1" x14ac:dyDescent="0.25">
      <c r="A44" s="6" t="s">
        <v>287</v>
      </c>
      <c r="B44" s="7">
        <v>723</v>
      </c>
      <c r="C44" s="7">
        <v>723</v>
      </c>
      <c r="D44" s="7">
        <v>723</v>
      </c>
      <c r="E44" s="7">
        <v>723</v>
      </c>
      <c r="F44" s="8">
        <v>100</v>
      </c>
      <c r="G44" s="8">
        <v>100</v>
      </c>
    </row>
    <row r="45" spans="1:7" ht="15.75" customHeight="1" x14ac:dyDescent="0.25">
      <c r="A45" s="6" t="s">
        <v>288</v>
      </c>
      <c r="B45" s="7">
        <v>222.06279999999998</v>
      </c>
      <c r="C45" s="7">
        <v>222.06279999999998</v>
      </c>
      <c r="D45" s="7">
        <v>222.06279999999998</v>
      </c>
      <c r="E45" s="7">
        <v>222.06279999999998</v>
      </c>
      <c r="F45" s="8">
        <v>100</v>
      </c>
      <c r="G45" s="8">
        <v>100</v>
      </c>
    </row>
    <row r="46" spans="1:7" ht="15.75" customHeight="1" x14ac:dyDescent="0.25">
      <c r="A46" s="6" t="s">
        <v>289</v>
      </c>
      <c r="B46" s="7">
        <v>590.279</v>
      </c>
      <c r="C46" s="7">
        <v>590.279</v>
      </c>
      <c r="D46" s="7">
        <v>590.279</v>
      </c>
      <c r="E46" s="7">
        <v>590.279</v>
      </c>
      <c r="F46" s="8">
        <v>100</v>
      </c>
      <c r="G46" s="8">
        <v>100</v>
      </c>
    </row>
    <row r="47" spans="1:7" ht="15.75" customHeight="1" x14ac:dyDescent="0.25">
      <c r="A47" s="6" t="s">
        <v>290</v>
      </c>
      <c r="B47" s="7">
        <v>464.029</v>
      </c>
      <c r="C47" s="7">
        <v>464.029</v>
      </c>
      <c r="D47" s="7">
        <v>464.029</v>
      </c>
      <c r="E47" s="7">
        <v>464.029</v>
      </c>
      <c r="F47" s="8">
        <v>100</v>
      </c>
      <c r="G47" s="8">
        <v>100</v>
      </c>
    </row>
    <row r="48" spans="1:7" ht="15.75" customHeight="1" x14ac:dyDescent="0.25">
      <c r="A48" s="6" t="s">
        <v>291</v>
      </c>
      <c r="B48" s="7">
        <v>94.873999999999995</v>
      </c>
      <c r="C48" s="7">
        <v>94.873999999999995</v>
      </c>
      <c r="D48" s="7">
        <v>94.873999999999995</v>
      </c>
      <c r="E48" s="7">
        <v>94.873999999999995</v>
      </c>
      <c r="F48" s="8">
        <v>100</v>
      </c>
      <c r="G48" s="8">
        <v>100</v>
      </c>
    </row>
    <row r="49" spans="1:7" ht="15.75" customHeight="1" x14ac:dyDescent="0.25">
      <c r="A49" s="6" t="s">
        <v>292</v>
      </c>
      <c r="B49" s="7">
        <v>167</v>
      </c>
      <c r="C49" s="7">
        <v>167</v>
      </c>
      <c r="D49" s="7">
        <v>167</v>
      </c>
      <c r="E49" s="7">
        <v>167</v>
      </c>
      <c r="F49" s="8">
        <v>100</v>
      </c>
      <c r="G49" s="8">
        <v>100</v>
      </c>
    </row>
    <row r="50" spans="1:7" ht="15.75" customHeight="1" x14ac:dyDescent="0.25">
      <c r="A50" s="6" t="s">
        <v>293</v>
      </c>
      <c r="B50" s="7">
        <v>989.40039999999999</v>
      </c>
      <c r="C50" s="7">
        <v>989.40039999999999</v>
      </c>
      <c r="D50" s="7">
        <v>767.28981999999996</v>
      </c>
      <c r="E50" s="7">
        <v>767.28981999999996</v>
      </c>
      <c r="F50" s="8">
        <v>77.550991489390938</v>
      </c>
      <c r="G50" s="8">
        <v>100</v>
      </c>
    </row>
    <row r="51" spans="1:7" ht="15.75" customHeight="1" x14ac:dyDescent="0.25">
      <c r="A51" s="6" t="s">
        <v>294</v>
      </c>
      <c r="B51" s="7">
        <v>464.52</v>
      </c>
      <c r="C51" s="7">
        <v>464.52</v>
      </c>
      <c r="D51" s="7">
        <v>464.52</v>
      </c>
      <c r="E51" s="7">
        <v>464.52</v>
      </c>
      <c r="F51" s="8">
        <v>100</v>
      </c>
      <c r="G51" s="8">
        <v>100</v>
      </c>
    </row>
    <row r="52" spans="1:7" ht="15.75" customHeight="1" x14ac:dyDescent="0.25">
      <c r="A52" s="6" t="s">
        <v>295</v>
      </c>
      <c r="B52" s="7">
        <v>109.06</v>
      </c>
      <c r="C52" s="7">
        <v>109.06</v>
      </c>
      <c r="D52" s="7">
        <v>109.06</v>
      </c>
      <c r="E52" s="7">
        <v>109.06</v>
      </c>
      <c r="F52" s="8">
        <v>100</v>
      </c>
      <c r="G52" s="8">
        <v>100</v>
      </c>
    </row>
    <row r="53" spans="1:7" ht="15.75" customHeight="1" x14ac:dyDescent="0.25">
      <c r="A53" s="6" t="s">
        <v>296</v>
      </c>
      <c r="B53" s="7">
        <v>329.57</v>
      </c>
      <c r="C53" s="7">
        <v>329.57</v>
      </c>
      <c r="D53" s="7">
        <v>329.57</v>
      </c>
      <c r="E53" s="7">
        <v>329.57</v>
      </c>
      <c r="F53" s="8">
        <v>100</v>
      </c>
      <c r="G53" s="8">
        <v>100</v>
      </c>
    </row>
    <row r="54" spans="1:7" ht="15.75" customHeight="1" x14ac:dyDescent="0.25">
      <c r="A54" s="13" t="s">
        <v>197</v>
      </c>
      <c r="B54" s="11">
        <v>2590.6226299999998</v>
      </c>
      <c r="C54" s="11">
        <v>2590.6226299999998</v>
      </c>
      <c r="D54" s="11">
        <v>2452.6694900000002</v>
      </c>
      <c r="E54" s="11">
        <v>2452.6694900000002</v>
      </c>
      <c r="F54" s="12">
        <v>94.674904078947236</v>
      </c>
      <c r="G54" s="12">
        <v>100</v>
      </c>
    </row>
    <row r="55" spans="1:7" ht="15.75" customHeight="1" x14ac:dyDescent="0.25">
      <c r="A55" s="6" t="s">
        <v>297</v>
      </c>
      <c r="B55" s="7">
        <v>73.404139999999998</v>
      </c>
      <c r="C55" s="7">
        <v>73.404139999999998</v>
      </c>
      <c r="D55" s="7">
        <v>73.404139999999998</v>
      </c>
      <c r="E55" s="7">
        <v>73.404139999999998</v>
      </c>
      <c r="F55" s="8">
        <v>100</v>
      </c>
      <c r="G55" s="8">
        <v>100</v>
      </c>
    </row>
    <row r="56" spans="1:7" ht="15.75" customHeight="1" x14ac:dyDescent="0.25">
      <c r="A56" s="6" t="s">
        <v>298</v>
      </c>
      <c r="B56" s="7">
        <v>263.13846000000001</v>
      </c>
      <c r="C56" s="7">
        <v>263.13846000000001</v>
      </c>
      <c r="D56" s="7">
        <v>263.13846000000001</v>
      </c>
      <c r="E56" s="7">
        <v>263.13846000000001</v>
      </c>
      <c r="F56" s="8">
        <v>100</v>
      </c>
      <c r="G56" s="8">
        <v>100</v>
      </c>
    </row>
    <row r="57" spans="1:7" ht="15.75" customHeight="1" x14ac:dyDescent="0.25">
      <c r="A57" s="6" t="s">
        <v>299</v>
      </c>
      <c r="B57" s="7">
        <v>393.91480000000001</v>
      </c>
      <c r="C57" s="7">
        <v>393.91480000000001</v>
      </c>
      <c r="D57" s="7">
        <v>393.91480000000001</v>
      </c>
      <c r="E57" s="7">
        <v>393.91480000000001</v>
      </c>
      <c r="F57" s="8">
        <v>100</v>
      </c>
      <c r="G57" s="8">
        <v>100</v>
      </c>
    </row>
    <row r="58" spans="1:7" ht="15.75" customHeight="1" x14ac:dyDescent="0.25">
      <c r="A58" s="6" t="s">
        <v>198</v>
      </c>
      <c r="B58" s="7">
        <v>1500</v>
      </c>
      <c r="C58" s="7">
        <v>1500</v>
      </c>
      <c r="D58" s="7">
        <v>1362.0468600000002</v>
      </c>
      <c r="E58" s="7">
        <v>1362.0468600000002</v>
      </c>
      <c r="F58" s="8">
        <v>90.803124000000011</v>
      </c>
      <c r="G58" s="8">
        <v>100</v>
      </c>
    </row>
    <row r="59" spans="1:7" ht="15.75" customHeight="1" x14ac:dyDescent="0.25">
      <c r="A59" s="6" t="s">
        <v>300</v>
      </c>
      <c r="B59" s="7">
        <v>360.16523000000001</v>
      </c>
      <c r="C59" s="7">
        <v>360.16523000000001</v>
      </c>
      <c r="D59" s="7">
        <v>360.16523000000001</v>
      </c>
      <c r="E59" s="7">
        <v>360.16523000000001</v>
      </c>
      <c r="F59" s="8">
        <v>100</v>
      </c>
      <c r="G59" s="8">
        <v>100</v>
      </c>
    </row>
    <row r="60" spans="1:7" ht="15.75" customHeight="1" x14ac:dyDescent="0.25">
      <c r="A60" s="13" t="s">
        <v>71</v>
      </c>
      <c r="B60" s="11">
        <v>4500</v>
      </c>
      <c r="C60" s="11">
        <v>4500</v>
      </c>
      <c r="D60" s="11">
        <v>4500</v>
      </c>
      <c r="E60" s="11">
        <v>4500</v>
      </c>
      <c r="F60" s="12">
        <v>100</v>
      </c>
      <c r="G60" s="12">
        <v>100</v>
      </c>
    </row>
    <row r="61" spans="1:7" ht="15.75" customHeight="1" x14ac:dyDescent="0.25">
      <c r="A61" s="6" t="s">
        <v>301</v>
      </c>
      <c r="B61" s="7">
        <v>1500</v>
      </c>
      <c r="C61" s="7">
        <v>1500</v>
      </c>
      <c r="D61" s="7">
        <v>1500</v>
      </c>
      <c r="E61" s="7">
        <v>1500</v>
      </c>
      <c r="F61" s="8">
        <v>100</v>
      </c>
      <c r="G61" s="8">
        <v>100</v>
      </c>
    </row>
    <row r="62" spans="1:7" ht="15.75" customHeight="1" x14ac:dyDescent="0.25">
      <c r="A62" s="6" t="s">
        <v>114</v>
      </c>
      <c r="B62" s="7">
        <v>1500</v>
      </c>
      <c r="C62" s="7">
        <v>1500</v>
      </c>
      <c r="D62" s="7">
        <v>1500</v>
      </c>
      <c r="E62" s="7">
        <v>1500</v>
      </c>
      <c r="F62" s="8">
        <v>100</v>
      </c>
      <c r="G62" s="8">
        <v>100</v>
      </c>
    </row>
    <row r="63" spans="1:7" ht="15.75" customHeight="1" x14ac:dyDescent="0.25">
      <c r="A63" s="6" t="s">
        <v>302</v>
      </c>
      <c r="B63" s="7">
        <v>1500</v>
      </c>
      <c r="C63" s="7">
        <v>1500</v>
      </c>
      <c r="D63" s="7">
        <v>1500</v>
      </c>
      <c r="E63" s="7">
        <v>1500</v>
      </c>
      <c r="F63" s="8">
        <v>100</v>
      </c>
      <c r="G63" s="8">
        <v>100</v>
      </c>
    </row>
    <row r="64" spans="1:7" ht="15.75" customHeight="1" x14ac:dyDescent="0.25">
      <c r="A64" s="13" t="s">
        <v>89</v>
      </c>
      <c r="B64" s="11">
        <v>9077.5</v>
      </c>
      <c r="C64" s="11">
        <v>9077.5</v>
      </c>
      <c r="D64" s="11">
        <v>9077.5</v>
      </c>
      <c r="E64" s="11">
        <v>6678.0143100000005</v>
      </c>
      <c r="F64" s="12">
        <v>73.566668245662356</v>
      </c>
      <c r="G64" s="12">
        <v>73.566668245662356</v>
      </c>
    </row>
    <row r="65" spans="1:7" ht="15.75" customHeight="1" x14ac:dyDescent="0.25">
      <c r="A65" s="6" t="s">
        <v>303</v>
      </c>
      <c r="B65" s="7">
        <v>206</v>
      </c>
      <c r="C65" s="7">
        <v>206</v>
      </c>
      <c r="D65" s="7">
        <v>206</v>
      </c>
      <c r="E65" s="7">
        <v>206</v>
      </c>
      <c r="F65" s="8">
        <v>100</v>
      </c>
      <c r="G65" s="8">
        <v>100</v>
      </c>
    </row>
    <row r="66" spans="1:7" ht="15.75" customHeight="1" x14ac:dyDescent="0.25">
      <c r="A66" s="6" t="s">
        <v>304</v>
      </c>
      <c r="B66" s="7">
        <v>600</v>
      </c>
      <c r="C66" s="7">
        <v>600</v>
      </c>
      <c r="D66" s="7">
        <v>600</v>
      </c>
      <c r="E66" s="7">
        <v>600</v>
      </c>
      <c r="F66" s="8">
        <v>100</v>
      </c>
      <c r="G66" s="8">
        <v>100</v>
      </c>
    </row>
    <row r="67" spans="1:7" ht="15.75" customHeight="1" x14ac:dyDescent="0.25">
      <c r="A67" s="6" t="s">
        <v>305</v>
      </c>
      <c r="B67" s="7">
        <v>485</v>
      </c>
      <c r="C67" s="7">
        <v>485</v>
      </c>
      <c r="D67" s="7">
        <v>485</v>
      </c>
      <c r="E67" s="7">
        <v>485</v>
      </c>
      <c r="F67" s="8">
        <v>100</v>
      </c>
      <c r="G67" s="8">
        <v>100</v>
      </c>
    </row>
    <row r="68" spans="1:7" ht="15.75" customHeight="1" x14ac:dyDescent="0.25">
      <c r="A68" s="6" t="s">
        <v>306</v>
      </c>
      <c r="B68" s="7">
        <v>782</v>
      </c>
      <c r="C68" s="7">
        <v>782</v>
      </c>
      <c r="D68" s="7">
        <v>782</v>
      </c>
      <c r="E68" s="7">
        <v>496.57</v>
      </c>
      <c r="F68" s="8">
        <v>63.5</v>
      </c>
      <c r="G68" s="8">
        <v>63.5</v>
      </c>
    </row>
    <row r="69" spans="1:7" ht="15.75" customHeight="1" x14ac:dyDescent="0.25">
      <c r="A69" s="6" t="s">
        <v>307</v>
      </c>
      <c r="B69" s="7">
        <v>645</v>
      </c>
      <c r="C69" s="7">
        <v>645</v>
      </c>
      <c r="D69" s="7">
        <v>645</v>
      </c>
      <c r="E69" s="7">
        <v>564.37493000000006</v>
      </c>
      <c r="F69" s="8">
        <v>87.499989147286826</v>
      </c>
      <c r="G69" s="8">
        <v>87.499989147286826</v>
      </c>
    </row>
    <row r="70" spans="1:7" ht="15.75" customHeight="1" x14ac:dyDescent="0.25">
      <c r="A70" s="6" t="s">
        <v>308</v>
      </c>
      <c r="B70" s="7">
        <v>433</v>
      </c>
      <c r="C70" s="7">
        <v>433</v>
      </c>
      <c r="D70" s="7">
        <v>433</v>
      </c>
      <c r="E70" s="7">
        <v>281.44979000000001</v>
      </c>
      <c r="F70" s="8">
        <v>64.99995150115474</v>
      </c>
      <c r="G70" s="8">
        <v>64.99995150115474</v>
      </c>
    </row>
    <row r="71" spans="1:7" ht="15.75" customHeight="1" x14ac:dyDescent="0.25">
      <c r="A71" s="6" t="s">
        <v>309</v>
      </c>
      <c r="B71" s="7">
        <v>697</v>
      </c>
      <c r="C71" s="7">
        <v>697</v>
      </c>
      <c r="D71" s="7">
        <v>697</v>
      </c>
      <c r="E71" s="7">
        <v>656.61297000000002</v>
      </c>
      <c r="F71" s="8">
        <v>94.20559110473458</v>
      </c>
      <c r="G71" s="8">
        <v>94.20559110473458</v>
      </c>
    </row>
    <row r="72" spans="1:7" ht="15.75" customHeight="1" x14ac:dyDescent="0.25">
      <c r="A72" s="6" t="s">
        <v>115</v>
      </c>
      <c r="B72" s="7">
        <v>640</v>
      </c>
      <c r="C72" s="7">
        <v>640</v>
      </c>
      <c r="D72" s="7">
        <v>640</v>
      </c>
      <c r="E72" s="7">
        <v>419.19979999999998</v>
      </c>
      <c r="F72" s="8">
        <v>65.499968749999994</v>
      </c>
      <c r="G72" s="8">
        <v>65.499968749999994</v>
      </c>
    </row>
    <row r="73" spans="1:7" ht="15.75" customHeight="1" x14ac:dyDescent="0.25">
      <c r="A73" s="6" t="s">
        <v>310</v>
      </c>
      <c r="B73" s="7">
        <v>352.9</v>
      </c>
      <c r="C73" s="7">
        <v>352.9</v>
      </c>
      <c r="D73" s="7">
        <v>352.9</v>
      </c>
      <c r="E73" s="7">
        <v>215.26866000000001</v>
      </c>
      <c r="F73" s="8">
        <v>60.999903655426465</v>
      </c>
      <c r="G73" s="8">
        <v>60.999903655426465</v>
      </c>
    </row>
    <row r="74" spans="1:7" ht="15.75" customHeight="1" x14ac:dyDescent="0.25">
      <c r="A74" s="6" t="s">
        <v>311</v>
      </c>
      <c r="B74" s="7">
        <v>1420</v>
      </c>
      <c r="C74" s="7">
        <v>1420</v>
      </c>
      <c r="D74" s="7">
        <v>1420</v>
      </c>
      <c r="E74" s="7">
        <v>1050.79997</v>
      </c>
      <c r="F74" s="8">
        <v>73.999997887323943</v>
      </c>
      <c r="G74" s="8">
        <v>73.999997887323943</v>
      </c>
    </row>
    <row r="75" spans="1:7" ht="15.75" customHeight="1" x14ac:dyDescent="0.25">
      <c r="A75" s="6" t="s">
        <v>312</v>
      </c>
      <c r="B75" s="7">
        <v>1316.6</v>
      </c>
      <c r="C75" s="7">
        <v>1316.6</v>
      </c>
      <c r="D75" s="7">
        <v>1316.6</v>
      </c>
      <c r="E75" s="7">
        <v>631.96741000000009</v>
      </c>
      <c r="F75" s="8">
        <v>47.999955187604442</v>
      </c>
      <c r="G75" s="8">
        <v>47.999955187604442</v>
      </c>
    </row>
    <row r="76" spans="1:7" ht="15.75" customHeight="1" x14ac:dyDescent="0.25">
      <c r="A76" s="6" t="s">
        <v>90</v>
      </c>
      <c r="B76" s="7">
        <v>1500</v>
      </c>
      <c r="C76" s="7">
        <v>1500</v>
      </c>
      <c r="D76" s="7">
        <v>1500</v>
      </c>
      <c r="E76" s="7">
        <v>1070.7707800000001</v>
      </c>
      <c r="F76" s="8">
        <v>71.384718666666672</v>
      </c>
      <c r="G76" s="8">
        <v>71.384718666666672</v>
      </c>
    </row>
    <row r="77" spans="1:7" ht="15.75" customHeight="1" x14ac:dyDescent="0.25">
      <c r="A77" s="13" t="s">
        <v>143</v>
      </c>
      <c r="B77" s="11">
        <v>371</v>
      </c>
      <c r="C77" s="11">
        <v>371</v>
      </c>
      <c r="D77" s="11">
        <v>371</v>
      </c>
      <c r="E77" s="11">
        <v>371</v>
      </c>
      <c r="F77" s="12">
        <v>100</v>
      </c>
      <c r="G77" s="12">
        <v>100</v>
      </c>
    </row>
    <row r="78" spans="1:7" ht="15.75" customHeight="1" x14ac:dyDescent="0.25">
      <c r="A78" s="6" t="s">
        <v>313</v>
      </c>
      <c r="B78" s="7">
        <v>247</v>
      </c>
      <c r="C78" s="7">
        <v>247</v>
      </c>
      <c r="D78" s="7">
        <v>247</v>
      </c>
      <c r="E78" s="7">
        <v>247</v>
      </c>
      <c r="F78" s="8">
        <v>100</v>
      </c>
      <c r="G78" s="8">
        <v>100</v>
      </c>
    </row>
    <row r="79" spans="1:7" ht="15.75" customHeight="1" x14ac:dyDescent="0.25">
      <c r="A79" s="6" t="s">
        <v>314</v>
      </c>
      <c r="B79" s="7">
        <v>124</v>
      </c>
      <c r="C79" s="7">
        <v>124</v>
      </c>
      <c r="D79" s="7">
        <v>124</v>
      </c>
      <c r="E79" s="7">
        <v>124</v>
      </c>
      <c r="F79" s="8">
        <v>100</v>
      </c>
      <c r="G79" s="8">
        <v>100</v>
      </c>
    </row>
    <row r="80" spans="1:7" ht="15.75" customHeight="1" x14ac:dyDescent="0.25">
      <c r="A80" s="13" t="s">
        <v>200</v>
      </c>
      <c r="B80" s="11">
        <v>745.48703999999998</v>
      </c>
      <c r="C80" s="11">
        <v>745.48703999999998</v>
      </c>
      <c r="D80" s="11">
        <v>745.48703999999998</v>
      </c>
      <c r="E80" s="11">
        <v>745.48703999999998</v>
      </c>
      <c r="F80" s="12">
        <v>100</v>
      </c>
      <c r="G80" s="12">
        <v>100</v>
      </c>
    </row>
    <row r="81" spans="1:7" ht="15.75" customHeight="1" x14ac:dyDescent="0.25">
      <c r="A81" s="6" t="s">
        <v>315</v>
      </c>
      <c r="B81" s="7">
        <v>499.28424000000001</v>
      </c>
      <c r="C81" s="7">
        <v>499.28424000000001</v>
      </c>
      <c r="D81" s="7">
        <v>499.28424000000001</v>
      </c>
      <c r="E81" s="7">
        <v>499.28424000000001</v>
      </c>
      <c r="F81" s="8">
        <v>100</v>
      </c>
      <c r="G81" s="8">
        <v>100</v>
      </c>
    </row>
    <row r="82" spans="1:7" ht="15.75" customHeight="1" x14ac:dyDescent="0.25">
      <c r="A82" s="6" t="s">
        <v>316</v>
      </c>
      <c r="B82" s="7">
        <v>246.2028</v>
      </c>
      <c r="C82" s="7">
        <v>246.2028</v>
      </c>
      <c r="D82" s="7">
        <v>246.2028</v>
      </c>
      <c r="E82" s="7">
        <v>246.2028</v>
      </c>
      <c r="F82" s="8">
        <v>100</v>
      </c>
      <c r="G82" s="8">
        <v>100</v>
      </c>
    </row>
    <row r="83" spans="1:7" ht="15.75" customHeight="1" x14ac:dyDescent="0.25">
      <c r="A83" s="13" t="s">
        <v>202</v>
      </c>
      <c r="B83" s="11">
        <v>7348.0470500000001</v>
      </c>
      <c r="C83" s="11">
        <v>7348.0470500000001</v>
      </c>
      <c r="D83" s="11">
        <v>7348.0470500000001</v>
      </c>
      <c r="E83" s="11">
        <v>6159.7242699999997</v>
      </c>
      <c r="F83" s="12">
        <v>83.828046120091187</v>
      </c>
      <c r="G83" s="12">
        <v>83.828046120091187</v>
      </c>
    </row>
    <row r="84" spans="1:7" ht="15.75" customHeight="1" x14ac:dyDescent="0.25">
      <c r="A84" s="6" t="s">
        <v>203</v>
      </c>
      <c r="B84" s="7">
        <v>1500</v>
      </c>
      <c r="C84" s="7">
        <v>1500</v>
      </c>
      <c r="D84" s="7">
        <v>1500</v>
      </c>
      <c r="E84" s="7">
        <v>1500</v>
      </c>
      <c r="F84" s="8">
        <v>100</v>
      </c>
      <c r="G84" s="8">
        <v>100</v>
      </c>
    </row>
    <row r="85" spans="1:7" ht="15.75" customHeight="1" x14ac:dyDescent="0.25">
      <c r="A85" s="6" t="s">
        <v>204</v>
      </c>
      <c r="B85" s="7">
        <v>699.74</v>
      </c>
      <c r="C85" s="7">
        <v>699.74</v>
      </c>
      <c r="D85" s="7">
        <v>699.74</v>
      </c>
      <c r="E85" s="7">
        <v>592.29493000000002</v>
      </c>
      <c r="F85" s="8">
        <v>84.645001000371565</v>
      </c>
      <c r="G85" s="8">
        <v>84.645001000371565</v>
      </c>
    </row>
    <row r="86" spans="1:7" ht="15.75" customHeight="1" x14ac:dyDescent="0.25">
      <c r="A86" s="6" t="s">
        <v>317</v>
      </c>
      <c r="B86" s="7">
        <v>258.83544000000001</v>
      </c>
      <c r="C86" s="7">
        <v>258.83544000000001</v>
      </c>
      <c r="D86" s="7">
        <v>258.83544000000001</v>
      </c>
      <c r="E86" s="7">
        <v>258.83544000000001</v>
      </c>
      <c r="F86" s="8">
        <v>100</v>
      </c>
      <c r="G86" s="8">
        <v>100</v>
      </c>
    </row>
    <row r="87" spans="1:7" ht="15.75" customHeight="1" x14ac:dyDescent="0.25">
      <c r="A87" s="6" t="s">
        <v>318</v>
      </c>
      <c r="B87" s="7">
        <v>959.78122999999994</v>
      </c>
      <c r="C87" s="7">
        <v>959.78122999999994</v>
      </c>
      <c r="D87" s="7">
        <v>959.78122999999994</v>
      </c>
      <c r="E87" s="7">
        <v>796.61768999999993</v>
      </c>
      <c r="F87" s="8">
        <v>82.999923847229226</v>
      </c>
      <c r="G87" s="8">
        <v>82.999923847229226</v>
      </c>
    </row>
    <row r="88" spans="1:7" ht="15.75" customHeight="1" x14ac:dyDescent="0.25">
      <c r="A88" s="6" t="s">
        <v>319</v>
      </c>
      <c r="B88" s="7">
        <v>420</v>
      </c>
      <c r="C88" s="7">
        <v>420</v>
      </c>
      <c r="D88" s="7">
        <v>420</v>
      </c>
      <c r="E88" s="7">
        <v>420</v>
      </c>
      <c r="F88" s="8">
        <v>100</v>
      </c>
      <c r="G88" s="8">
        <v>100</v>
      </c>
    </row>
    <row r="89" spans="1:7" ht="15.75" customHeight="1" x14ac:dyDescent="0.25">
      <c r="A89" s="6" t="s">
        <v>320</v>
      </c>
      <c r="B89" s="7">
        <v>329.56632999999999</v>
      </c>
      <c r="C89" s="7">
        <v>329.56632999999999</v>
      </c>
      <c r="D89" s="7">
        <v>329.56632999999999</v>
      </c>
      <c r="E89" s="7">
        <v>199.35216</v>
      </c>
      <c r="F89" s="8">
        <v>60.489237477627036</v>
      </c>
      <c r="G89" s="8">
        <v>60.489237477627036</v>
      </c>
    </row>
    <row r="90" spans="1:7" ht="15.75" customHeight="1" x14ac:dyDescent="0.25">
      <c r="A90" s="6" t="s">
        <v>321</v>
      </c>
      <c r="B90" s="7">
        <v>460.73322999999999</v>
      </c>
      <c r="C90" s="7">
        <v>460.73322999999999</v>
      </c>
      <c r="D90" s="7">
        <v>460.73322999999999</v>
      </c>
      <c r="E90" s="7">
        <v>460.73322999999999</v>
      </c>
      <c r="F90" s="8">
        <v>100</v>
      </c>
      <c r="G90" s="8">
        <v>100</v>
      </c>
    </row>
    <row r="91" spans="1:7" ht="15.75" customHeight="1" x14ac:dyDescent="0.25">
      <c r="A91" s="6" t="s">
        <v>322</v>
      </c>
      <c r="B91" s="7">
        <v>1500</v>
      </c>
      <c r="C91" s="7">
        <v>1500</v>
      </c>
      <c r="D91" s="7">
        <v>1500</v>
      </c>
      <c r="E91" s="7">
        <v>712.5</v>
      </c>
      <c r="F91" s="8">
        <v>47.5</v>
      </c>
      <c r="G91" s="8">
        <v>47.5</v>
      </c>
    </row>
    <row r="92" spans="1:7" ht="15.75" customHeight="1" x14ac:dyDescent="0.25">
      <c r="A92" s="6" t="s">
        <v>302</v>
      </c>
      <c r="B92" s="7">
        <v>524.69682</v>
      </c>
      <c r="C92" s="7">
        <v>524.69682</v>
      </c>
      <c r="D92" s="7">
        <v>524.69682</v>
      </c>
      <c r="E92" s="7">
        <v>524.69682</v>
      </c>
      <c r="F92" s="8">
        <v>100</v>
      </c>
      <c r="G92" s="8">
        <v>100</v>
      </c>
    </row>
    <row r="93" spans="1:7" ht="15.75" customHeight="1" x14ac:dyDescent="0.25">
      <c r="A93" s="6" t="s">
        <v>323</v>
      </c>
      <c r="B93" s="7">
        <v>694.69399999999996</v>
      </c>
      <c r="C93" s="7">
        <v>694.69399999999996</v>
      </c>
      <c r="D93" s="7">
        <v>694.69399999999996</v>
      </c>
      <c r="E93" s="7">
        <v>694.69399999999996</v>
      </c>
      <c r="F93" s="8">
        <v>100</v>
      </c>
      <c r="G93" s="8">
        <v>100</v>
      </c>
    </row>
    <row r="94" spans="1:7" ht="15.75" customHeight="1" x14ac:dyDescent="0.25">
      <c r="A94" s="13" t="s">
        <v>205</v>
      </c>
      <c r="B94" s="11">
        <v>3004.7646100000002</v>
      </c>
      <c r="C94" s="11">
        <v>3004.7646100000002</v>
      </c>
      <c r="D94" s="11">
        <v>2608.2582100000004</v>
      </c>
      <c r="E94" s="11">
        <v>2495.1796400000003</v>
      </c>
      <c r="F94" s="12">
        <v>83.040769040474032</v>
      </c>
      <c r="G94" s="12">
        <v>95.664594495803385</v>
      </c>
    </row>
    <row r="95" spans="1:7" ht="15.75" customHeight="1" x14ac:dyDescent="0.25">
      <c r="A95" s="6" t="s">
        <v>324</v>
      </c>
      <c r="B95" s="7">
        <v>1151.8076899999999</v>
      </c>
      <c r="C95" s="7">
        <v>1151.8076899999999</v>
      </c>
      <c r="D95" s="7">
        <v>961.75942000000009</v>
      </c>
      <c r="E95" s="7">
        <v>961.75942000000009</v>
      </c>
      <c r="F95" s="8">
        <v>83.499999900156965</v>
      </c>
      <c r="G95" s="8">
        <v>100</v>
      </c>
    </row>
    <row r="96" spans="1:7" ht="15.75" customHeight="1" x14ac:dyDescent="0.25">
      <c r="A96" s="6" t="s">
        <v>325</v>
      </c>
      <c r="B96" s="7">
        <v>929.88</v>
      </c>
      <c r="C96" s="7">
        <v>929.88</v>
      </c>
      <c r="D96" s="7">
        <v>912.65264000000002</v>
      </c>
      <c r="E96" s="7">
        <v>799.57406999999989</v>
      </c>
      <c r="F96" s="8">
        <v>85.986801522777128</v>
      </c>
      <c r="G96" s="8">
        <v>87.609900520311854</v>
      </c>
    </row>
    <row r="97" spans="1:7" ht="15.75" customHeight="1" x14ac:dyDescent="0.25">
      <c r="A97" s="6" t="s">
        <v>326</v>
      </c>
      <c r="B97" s="7">
        <v>923.07692000000009</v>
      </c>
      <c r="C97" s="7">
        <v>923.07692000000009</v>
      </c>
      <c r="D97" s="7">
        <v>733.84615000000008</v>
      </c>
      <c r="E97" s="7">
        <v>733.84615000000008</v>
      </c>
      <c r="F97" s="8">
        <v>79.499999848333331</v>
      </c>
      <c r="G97" s="8">
        <v>100</v>
      </c>
    </row>
    <row r="98" spans="1:7" ht="15.75" customHeight="1" x14ac:dyDescent="0.25">
      <c r="A98" s="13" t="s">
        <v>116</v>
      </c>
      <c r="B98" s="11">
        <v>5143.1829900000002</v>
      </c>
      <c r="C98" s="11">
        <v>5143.1829900000002</v>
      </c>
      <c r="D98" s="11">
        <v>4875.5731299999998</v>
      </c>
      <c r="E98" s="11">
        <v>4875.5731299999998</v>
      </c>
      <c r="F98" s="12">
        <v>94.79680461456806</v>
      </c>
      <c r="G98" s="12">
        <v>100</v>
      </c>
    </row>
    <row r="99" spans="1:7" ht="15.75" customHeight="1" x14ac:dyDescent="0.25">
      <c r="A99" s="6" t="s">
        <v>117</v>
      </c>
      <c r="B99" s="7">
        <v>831.99643999999989</v>
      </c>
      <c r="C99" s="7">
        <v>831.99643999999989</v>
      </c>
      <c r="D99" s="7">
        <v>831.99643999999989</v>
      </c>
      <c r="E99" s="7">
        <v>831.99643999999989</v>
      </c>
      <c r="F99" s="8">
        <v>100</v>
      </c>
      <c r="G99" s="8">
        <v>100</v>
      </c>
    </row>
    <row r="100" spans="1:7" ht="15.75" customHeight="1" x14ac:dyDescent="0.25">
      <c r="A100" s="6" t="s">
        <v>327</v>
      </c>
      <c r="B100" s="7">
        <v>204.81969000000001</v>
      </c>
      <c r="C100" s="7">
        <v>204.81969000000001</v>
      </c>
      <c r="D100" s="7">
        <v>204.81969000000001</v>
      </c>
      <c r="E100" s="7">
        <v>204.81969000000001</v>
      </c>
      <c r="F100" s="8">
        <v>100</v>
      </c>
      <c r="G100" s="8">
        <v>100</v>
      </c>
    </row>
    <row r="101" spans="1:7" ht="15.75" customHeight="1" x14ac:dyDescent="0.25">
      <c r="A101" s="6" t="s">
        <v>328</v>
      </c>
      <c r="B101" s="7">
        <v>420.53846000000004</v>
      </c>
      <c r="C101" s="7">
        <v>420.53846000000004</v>
      </c>
      <c r="D101" s="7">
        <v>420.53846000000004</v>
      </c>
      <c r="E101" s="7">
        <v>420.53846000000004</v>
      </c>
      <c r="F101" s="8">
        <v>100</v>
      </c>
      <c r="G101" s="8">
        <v>100</v>
      </c>
    </row>
    <row r="102" spans="1:7" ht="15.75" customHeight="1" x14ac:dyDescent="0.25">
      <c r="A102" s="6" t="s">
        <v>329</v>
      </c>
      <c r="B102" s="7">
        <v>79.184619999999995</v>
      </c>
      <c r="C102" s="7">
        <v>79.184619999999995</v>
      </c>
      <c r="D102" s="7">
        <v>78.384619999999998</v>
      </c>
      <c r="E102" s="7">
        <v>78.384619999999998</v>
      </c>
      <c r="F102" s="8">
        <v>98.989702798346443</v>
      </c>
      <c r="G102" s="8">
        <v>100</v>
      </c>
    </row>
    <row r="103" spans="1:7" ht="15.75" customHeight="1" x14ac:dyDescent="0.25">
      <c r="A103" s="6" t="s">
        <v>330</v>
      </c>
      <c r="B103" s="7">
        <v>364.50400000000002</v>
      </c>
      <c r="C103" s="7">
        <v>364.50400000000002</v>
      </c>
      <c r="D103" s="7">
        <v>364.50400000000002</v>
      </c>
      <c r="E103" s="7">
        <v>364.50400000000002</v>
      </c>
      <c r="F103" s="8">
        <v>100</v>
      </c>
      <c r="G103" s="8">
        <v>100</v>
      </c>
    </row>
    <row r="104" spans="1:7" ht="15.75" customHeight="1" x14ac:dyDescent="0.25">
      <c r="A104" s="6" t="s">
        <v>331</v>
      </c>
      <c r="B104" s="7">
        <v>88.184619999999995</v>
      </c>
      <c r="C104" s="7">
        <v>88.184619999999995</v>
      </c>
      <c r="D104" s="7">
        <v>88.184619999999995</v>
      </c>
      <c r="E104" s="7">
        <v>88.184619999999995</v>
      </c>
      <c r="F104" s="8">
        <v>100</v>
      </c>
      <c r="G104" s="8">
        <v>100</v>
      </c>
    </row>
    <row r="105" spans="1:7" ht="15.75" customHeight="1" x14ac:dyDescent="0.25">
      <c r="A105" s="6" t="s">
        <v>332</v>
      </c>
      <c r="B105" s="7">
        <v>412.30768999999998</v>
      </c>
      <c r="C105" s="7">
        <v>412.30768999999998</v>
      </c>
      <c r="D105" s="7">
        <v>412.30768999999998</v>
      </c>
      <c r="E105" s="7">
        <v>412.30768999999998</v>
      </c>
      <c r="F105" s="8">
        <v>100</v>
      </c>
      <c r="G105" s="8">
        <v>100</v>
      </c>
    </row>
    <row r="106" spans="1:7" ht="15.75" customHeight="1" x14ac:dyDescent="0.25">
      <c r="A106" s="6" t="s">
        <v>333</v>
      </c>
      <c r="B106" s="7">
        <v>259.18153999999998</v>
      </c>
      <c r="C106" s="7">
        <v>259.18153999999998</v>
      </c>
      <c r="D106" s="7">
        <v>253.02769000000001</v>
      </c>
      <c r="E106" s="7">
        <v>253.02769000000001</v>
      </c>
      <c r="F106" s="8">
        <v>97.625660376892583</v>
      </c>
      <c r="G106" s="8">
        <v>100</v>
      </c>
    </row>
    <row r="107" spans="1:7" ht="15.75" customHeight="1" x14ac:dyDescent="0.25">
      <c r="A107" s="6" t="s">
        <v>334</v>
      </c>
      <c r="B107" s="7">
        <v>186.31292000000002</v>
      </c>
      <c r="C107" s="7">
        <v>186.31292000000002</v>
      </c>
      <c r="D107" s="7">
        <v>186.31292000000002</v>
      </c>
      <c r="E107" s="7">
        <v>186.31292000000002</v>
      </c>
      <c r="F107" s="8">
        <v>100</v>
      </c>
      <c r="G107" s="8">
        <v>100</v>
      </c>
    </row>
    <row r="108" spans="1:7" ht="15.75" customHeight="1" x14ac:dyDescent="0.25">
      <c r="A108" s="6" t="s">
        <v>335</v>
      </c>
      <c r="B108" s="7">
        <v>460.69884999999999</v>
      </c>
      <c r="C108" s="7">
        <v>460.69884999999999</v>
      </c>
      <c r="D108" s="7">
        <v>460.69884999999999</v>
      </c>
      <c r="E108" s="7">
        <v>460.69884999999999</v>
      </c>
      <c r="F108" s="8">
        <v>100</v>
      </c>
      <c r="G108" s="8">
        <v>100</v>
      </c>
    </row>
    <row r="109" spans="1:7" ht="15.75" customHeight="1" x14ac:dyDescent="0.25">
      <c r="A109" s="6" t="s">
        <v>336</v>
      </c>
      <c r="B109" s="7">
        <v>866.15384999999992</v>
      </c>
      <c r="C109" s="7">
        <v>866.15384999999992</v>
      </c>
      <c r="D109" s="7">
        <v>610.63846000000001</v>
      </c>
      <c r="E109" s="7">
        <v>610.63846000000001</v>
      </c>
      <c r="F109" s="8">
        <v>70.49999950932505</v>
      </c>
      <c r="G109" s="8">
        <v>100</v>
      </c>
    </row>
    <row r="110" spans="1:7" ht="15.75" customHeight="1" x14ac:dyDescent="0.25">
      <c r="A110" s="6" t="s">
        <v>337</v>
      </c>
      <c r="B110" s="7">
        <v>399.75599999999997</v>
      </c>
      <c r="C110" s="7">
        <v>399.75599999999997</v>
      </c>
      <c r="D110" s="7">
        <v>394.61538000000002</v>
      </c>
      <c r="E110" s="7">
        <v>394.61538000000002</v>
      </c>
      <c r="F110" s="8">
        <v>98.714060576951951</v>
      </c>
      <c r="G110" s="8">
        <v>100</v>
      </c>
    </row>
    <row r="111" spans="1:7" ht="15.75" customHeight="1" x14ac:dyDescent="0.25">
      <c r="A111" s="6" t="s">
        <v>338</v>
      </c>
      <c r="B111" s="7">
        <v>187.69230999999999</v>
      </c>
      <c r="C111" s="7">
        <v>187.69230999999999</v>
      </c>
      <c r="D111" s="7">
        <v>187.69230999999999</v>
      </c>
      <c r="E111" s="7">
        <v>187.69230999999999</v>
      </c>
      <c r="F111" s="8">
        <v>100</v>
      </c>
      <c r="G111" s="8">
        <v>100</v>
      </c>
    </row>
    <row r="112" spans="1:7" ht="15.75" customHeight="1" x14ac:dyDescent="0.25">
      <c r="A112" s="6" t="s">
        <v>339</v>
      </c>
      <c r="B112" s="7">
        <v>381.85199999999998</v>
      </c>
      <c r="C112" s="7">
        <v>381.85199999999998</v>
      </c>
      <c r="D112" s="7">
        <v>381.85199999999998</v>
      </c>
      <c r="E112" s="7">
        <v>381.85199999999998</v>
      </c>
      <c r="F112" s="8">
        <v>100</v>
      </c>
      <c r="G112" s="8">
        <v>100</v>
      </c>
    </row>
    <row r="113" spans="1:7" ht="15.75" customHeight="1" x14ac:dyDescent="0.25">
      <c r="A113" s="13" t="s">
        <v>103</v>
      </c>
      <c r="B113" s="11">
        <v>9666.1335400000007</v>
      </c>
      <c r="C113" s="11">
        <v>9666.1335400000007</v>
      </c>
      <c r="D113" s="11">
        <v>9252.5810399999991</v>
      </c>
      <c r="E113" s="11">
        <v>8129.4426000000003</v>
      </c>
      <c r="F113" s="12">
        <v>84.10232039893792</v>
      </c>
      <c r="G113" s="12">
        <v>87.861349874758858</v>
      </c>
    </row>
    <row r="114" spans="1:7" ht="15.75" customHeight="1" x14ac:dyDescent="0.25">
      <c r="A114" s="6" t="s">
        <v>104</v>
      </c>
      <c r="B114" s="7">
        <v>1500</v>
      </c>
      <c r="C114" s="7">
        <v>1500</v>
      </c>
      <c r="D114" s="7">
        <v>1500</v>
      </c>
      <c r="E114" s="7">
        <v>1500</v>
      </c>
      <c r="F114" s="8">
        <v>100</v>
      </c>
      <c r="G114" s="8">
        <v>100</v>
      </c>
    </row>
    <row r="115" spans="1:7" ht="15.75" customHeight="1" x14ac:dyDescent="0.25">
      <c r="A115" s="6" t="s">
        <v>340</v>
      </c>
      <c r="B115" s="7">
        <v>1500</v>
      </c>
      <c r="C115" s="7">
        <v>1500</v>
      </c>
      <c r="D115" s="7">
        <v>1500</v>
      </c>
      <c r="E115" s="7">
        <v>1500</v>
      </c>
      <c r="F115" s="8">
        <v>100</v>
      </c>
      <c r="G115" s="8">
        <v>100</v>
      </c>
    </row>
    <row r="116" spans="1:7" ht="15.75" customHeight="1" x14ac:dyDescent="0.25">
      <c r="A116" s="6" t="s">
        <v>341</v>
      </c>
      <c r="B116" s="7">
        <v>1008.66462</v>
      </c>
      <c r="C116" s="7">
        <v>1008.66462</v>
      </c>
      <c r="D116" s="7">
        <v>595.11212</v>
      </c>
      <c r="E116" s="7">
        <v>595.11212</v>
      </c>
      <c r="F116" s="8">
        <v>58.999999424982306</v>
      </c>
      <c r="G116" s="8">
        <v>100</v>
      </c>
    </row>
    <row r="117" spans="1:7" ht="15.75" customHeight="1" x14ac:dyDescent="0.25">
      <c r="A117" s="6" t="s">
        <v>342</v>
      </c>
      <c r="B117" s="7">
        <v>971.15538000000004</v>
      </c>
      <c r="C117" s="7">
        <v>971.15538000000004</v>
      </c>
      <c r="D117" s="7">
        <v>971.15538000000004</v>
      </c>
      <c r="E117" s="7">
        <v>495.28924999999998</v>
      </c>
      <c r="F117" s="8">
        <v>51.000000638414832</v>
      </c>
      <c r="G117" s="8">
        <v>51.000000638414832</v>
      </c>
    </row>
    <row r="118" spans="1:7" ht="15.75" customHeight="1" x14ac:dyDescent="0.25">
      <c r="A118" s="6" t="s">
        <v>343</v>
      </c>
      <c r="B118" s="7">
        <v>307.80153999999999</v>
      </c>
      <c r="C118" s="7">
        <v>307.80153999999999</v>
      </c>
      <c r="D118" s="7">
        <v>307.80153999999999</v>
      </c>
      <c r="E118" s="7">
        <v>307.80153999999999</v>
      </c>
      <c r="F118" s="8">
        <v>100</v>
      </c>
      <c r="G118" s="8">
        <v>100</v>
      </c>
    </row>
    <row r="119" spans="1:7" ht="15.75" customHeight="1" x14ac:dyDescent="0.25">
      <c r="A119" s="6" t="s">
        <v>309</v>
      </c>
      <c r="B119" s="7">
        <v>1500</v>
      </c>
      <c r="C119" s="7">
        <v>1500</v>
      </c>
      <c r="D119" s="7">
        <v>1500</v>
      </c>
      <c r="E119" s="7">
        <v>1500</v>
      </c>
      <c r="F119" s="8">
        <v>100</v>
      </c>
      <c r="G119" s="8">
        <v>100</v>
      </c>
    </row>
    <row r="120" spans="1:7" ht="15.75" customHeight="1" x14ac:dyDescent="0.25">
      <c r="A120" s="6" t="s">
        <v>344</v>
      </c>
      <c r="B120" s="7">
        <v>1224.3341499999999</v>
      </c>
      <c r="C120" s="7">
        <v>1224.3341499999999</v>
      </c>
      <c r="D120" s="7">
        <v>1224.3341499999999</v>
      </c>
      <c r="E120" s="7">
        <v>734.6</v>
      </c>
      <c r="F120" s="8">
        <v>59.999959978246139</v>
      </c>
      <c r="G120" s="8">
        <v>59.999959978246139</v>
      </c>
    </row>
    <row r="121" spans="1:7" ht="15.75" customHeight="1" x14ac:dyDescent="0.25">
      <c r="A121" s="6" t="s">
        <v>345</v>
      </c>
      <c r="B121" s="7">
        <v>1146.0119999999999</v>
      </c>
      <c r="C121" s="7">
        <v>1146.0119999999999</v>
      </c>
      <c r="D121" s="7">
        <v>1146.0119999999999</v>
      </c>
      <c r="E121" s="7">
        <v>1146.0119999999999</v>
      </c>
      <c r="F121" s="8">
        <v>100</v>
      </c>
      <c r="G121" s="8">
        <v>100</v>
      </c>
    </row>
    <row r="122" spans="1:7" ht="15.75" customHeight="1" x14ac:dyDescent="0.25">
      <c r="A122" s="6" t="s">
        <v>346</v>
      </c>
      <c r="B122" s="7">
        <v>508.16584999999998</v>
      </c>
      <c r="C122" s="7">
        <v>508.16584999999998</v>
      </c>
      <c r="D122" s="7">
        <v>508.16584999999998</v>
      </c>
      <c r="E122" s="7">
        <v>350.62769000000003</v>
      </c>
      <c r="F122" s="8">
        <v>68.998672382254739</v>
      </c>
      <c r="G122" s="8">
        <v>68.998672382254739</v>
      </c>
    </row>
    <row r="123" spans="1:7" ht="15.75" customHeight="1" x14ac:dyDescent="0.25">
      <c r="A123" s="13" t="s">
        <v>96</v>
      </c>
      <c r="B123" s="11">
        <v>16262.89198</v>
      </c>
      <c r="C123" s="11">
        <v>16262.89198</v>
      </c>
      <c r="D123" s="11">
        <v>16262.89198</v>
      </c>
      <c r="E123" s="11">
        <v>15250.98704</v>
      </c>
      <c r="F123" s="12">
        <v>93.777829052517632</v>
      </c>
      <c r="G123" s="12">
        <v>93.777829052517632</v>
      </c>
    </row>
    <row r="124" spans="1:7" ht="15.75" customHeight="1" x14ac:dyDescent="0.25">
      <c r="A124" s="6" t="s">
        <v>97</v>
      </c>
      <c r="B124" s="7">
        <v>1338.23369</v>
      </c>
      <c r="C124" s="7">
        <v>1338.23369</v>
      </c>
      <c r="D124" s="7">
        <v>1338.23369</v>
      </c>
      <c r="E124" s="7">
        <v>1338.23369</v>
      </c>
      <c r="F124" s="8">
        <v>100</v>
      </c>
      <c r="G124" s="8">
        <v>100</v>
      </c>
    </row>
    <row r="125" spans="1:7" ht="15.75" customHeight="1" x14ac:dyDescent="0.25">
      <c r="A125" s="6" t="s">
        <v>347</v>
      </c>
      <c r="B125" s="7">
        <v>419.17008000000004</v>
      </c>
      <c r="C125" s="7">
        <v>419.17008000000004</v>
      </c>
      <c r="D125" s="7">
        <v>419.17008000000004</v>
      </c>
      <c r="E125" s="7">
        <v>419.17008000000004</v>
      </c>
      <c r="F125" s="8">
        <v>100</v>
      </c>
      <c r="G125" s="8">
        <v>100</v>
      </c>
    </row>
    <row r="126" spans="1:7" ht="15.75" customHeight="1" x14ac:dyDescent="0.25">
      <c r="A126" s="6" t="s">
        <v>348</v>
      </c>
      <c r="B126" s="7">
        <v>439.93880000000001</v>
      </c>
      <c r="C126" s="7">
        <v>439.93880000000001</v>
      </c>
      <c r="D126" s="7">
        <v>439.93880000000001</v>
      </c>
      <c r="E126" s="7">
        <v>439.93880000000001</v>
      </c>
      <c r="F126" s="8">
        <v>100</v>
      </c>
      <c r="G126" s="8">
        <v>100</v>
      </c>
    </row>
    <row r="127" spans="1:7" ht="15.75" customHeight="1" x14ac:dyDescent="0.25">
      <c r="A127" s="6" t="s">
        <v>349</v>
      </c>
      <c r="B127" s="7">
        <v>1500</v>
      </c>
      <c r="C127" s="7">
        <v>1500</v>
      </c>
      <c r="D127" s="7">
        <v>1500</v>
      </c>
      <c r="E127" s="7">
        <v>1500</v>
      </c>
      <c r="F127" s="8">
        <v>100</v>
      </c>
      <c r="G127" s="8">
        <v>100</v>
      </c>
    </row>
    <row r="128" spans="1:7" ht="15.75" customHeight="1" x14ac:dyDescent="0.25">
      <c r="A128" s="6" t="s">
        <v>350</v>
      </c>
      <c r="B128" s="7">
        <v>441.66079999999999</v>
      </c>
      <c r="C128" s="7">
        <v>441.66079999999999</v>
      </c>
      <c r="D128" s="7">
        <v>441.66079999999999</v>
      </c>
      <c r="E128" s="7">
        <v>441.66079999999999</v>
      </c>
      <c r="F128" s="8">
        <v>100</v>
      </c>
      <c r="G128" s="8">
        <v>100</v>
      </c>
    </row>
    <row r="129" spans="1:7" ht="15.75" customHeight="1" x14ac:dyDescent="0.25">
      <c r="A129" s="6" t="s">
        <v>351</v>
      </c>
      <c r="B129" s="7">
        <v>1493.9855400000001</v>
      </c>
      <c r="C129" s="7">
        <v>1493.9855400000001</v>
      </c>
      <c r="D129" s="7">
        <v>1493.9855400000001</v>
      </c>
      <c r="E129" s="7">
        <v>1493.9855400000001</v>
      </c>
      <c r="F129" s="8">
        <v>100</v>
      </c>
      <c r="G129" s="8">
        <v>100</v>
      </c>
    </row>
    <row r="130" spans="1:7" ht="15.75" customHeight="1" x14ac:dyDescent="0.25">
      <c r="A130" s="6" t="s">
        <v>352</v>
      </c>
      <c r="B130" s="7">
        <v>648.83531999999991</v>
      </c>
      <c r="C130" s="7">
        <v>648.83531999999991</v>
      </c>
      <c r="D130" s="7">
        <v>648.83531999999991</v>
      </c>
      <c r="E130" s="7">
        <v>648.83531999999991</v>
      </c>
      <c r="F130" s="8">
        <v>100</v>
      </c>
      <c r="G130" s="8">
        <v>100</v>
      </c>
    </row>
    <row r="131" spans="1:7" ht="15.75" customHeight="1" x14ac:dyDescent="0.25">
      <c r="A131" s="6" t="s">
        <v>353</v>
      </c>
      <c r="B131" s="7">
        <v>812.27814999999998</v>
      </c>
      <c r="C131" s="7">
        <v>812.27814999999998</v>
      </c>
      <c r="D131" s="7">
        <v>812.27814999999998</v>
      </c>
      <c r="E131" s="7">
        <v>812.27814999999998</v>
      </c>
      <c r="F131" s="8">
        <v>100</v>
      </c>
      <c r="G131" s="8">
        <v>100</v>
      </c>
    </row>
    <row r="132" spans="1:7" ht="15.75" customHeight="1" x14ac:dyDescent="0.25">
      <c r="A132" s="6" t="s">
        <v>354</v>
      </c>
      <c r="B132" s="7">
        <v>1293.54106</v>
      </c>
      <c r="C132" s="7">
        <v>1293.54106</v>
      </c>
      <c r="D132" s="7">
        <v>1293.54106</v>
      </c>
      <c r="E132" s="7">
        <v>954.78161999999998</v>
      </c>
      <c r="F132" s="8">
        <v>73.811466023351429</v>
      </c>
      <c r="G132" s="8">
        <v>73.811466023351429</v>
      </c>
    </row>
    <row r="133" spans="1:7" ht="15.75" customHeight="1" x14ac:dyDescent="0.25">
      <c r="A133" s="6" t="s">
        <v>264</v>
      </c>
      <c r="B133" s="7">
        <v>776.71293000000003</v>
      </c>
      <c r="C133" s="7">
        <v>776.71293000000003</v>
      </c>
      <c r="D133" s="7">
        <v>776.71293000000003</v>
      </c>
      <c r="E133" s="7">
        <v>594.18517000000008</v>
      </c>
      <c r="F133" s="8">
        <v>76.49997148882278</v>
      </c>
      <c r="G133" s="8">
        <v>76.49997148882278</v>
      </c>
    </row>
    <row r="134" spans="1:7" ht="15.75" customHeight="1" x14ac:dyDescent="0.25">
      <c r="A134" s="6" t="s">
        <v>355</v>
      </c>
      <c r="B134" s="7">
        <v>1150.0135400000001</v>
      </c>
      <c r="C134" s="7">
        <v>1150.0135400000001</v>
      </c>
      <c r="D134" s="7">
        <v>1150.0135400000001</v>
      </c>
      <c r="E134" s="7">
        <v>862.51015000000007</v>
      </c>
      <c r="F134" s="8">
        <v>74.99999956522251</v>
      </c>
      <c r="G134" s="8">
        <v>74.99999956522251</v>
      </c>
    </row>
    <row r="135" spans="1:7" ht="15.75" customHeight="1" x14ac:dyDescent="0.25">
      <c r="A135" s="6" t="s">
        <v>356</v>
      </c>
      <c r="B135" s="7">
        <v>1097.91508</v>
      </c>
      <c r="C135" s="7">
        <v>1097.91508</v>
      </c>
      <c r="D135" s="7">
        <v>1097.91508</v>
      </c>
      <c r="E135" s="7">
        <v>894.80072999999993</v>
      </c>
      <c r="F135" s="8">
        <v>81.499994516880108</v>
      </c>
      <c r="G135" s="8">
        <v>81.499994516880108</v>
      </c>
    </row>
    <row r="136" spans="1:7" ht="15.75" customHeight="1" x14ac:dyDescent="0.25">
      <c r="A136" s="6" t="s">
        <v>357</v>
      </c>
      <c r="B136" s="7">
        <v>1499.9956000000002</v>
      </c>
      <c r="C136" s="7">
        <v>1499.9956000000002</v>
      </c>
      <c r="D136" s="7">
        <v>1499.9956000000002</v>
      </c>
      <c r="E136" s="7">
        <v>1499.9956000000002</v>
      </c>
      <c r="F136" s="8">
        <v>100</v>
      </c>
      <c r="G136" s="8">
        <v>100</v>
      </c>
    </row>
    <row r="137" spans="1:7" ht="15.75" customHeight="1" x14ac:dyDescent="0.25">
      <c r="A137" s="6" t="s">
        <v>358</v>
      </c>
      <c r="B137" s="7">
        <v>1406.11293</v>
      </c>
      <c r="C137" s="7">
        <v>1406.11293</v>
      </c>
      <c r="D137" s="7">
        <v>1406.11293</v>
      </c>
      <c r="E137" s="7">
        <v>1406.11293</v>
      </c>
      <c r="F137" s="8">
        <v>100</v>
      </c>
      <c r="G137" s="8">
        <v>100</v>
      </c>
    </row>
    <row r="138" spans="1:7" ht="15.75" customHeight="1" x14ac:dyDescent="0.25">
      <c r="A138" s="6" t="s">
        <v>359</v>
      </c>
      <c r="B138" s="7">
        <v>444.49846000000002</v>
      </c>
      <c r="C138" s="7">
        <v>444.49846000000002</v>
      </c>
      <c r="D138" s="7">
        <v>444.49846000000002</v>
      </c>
      <c r="E138" s="7">
        <v>444.49846000000002</v>
      </c>
      <c r="F138" s="8">
        <v>100</v>
      </c>
      <c r="G138" s="8">
        <v>100</v>
      </c>
    </row>
    <row r="139" spans="1:7" ht="15.75" customHeight="1" x14ac:dyDescent="0.25">
      <c r="A139" s="6" t="s">
        <v>360</v>
      </c>
      <c r="B139" s="7">
        <v>1500</v>
      </c>
      <c r="C139" s="7">
        <v>1500</v>
      </c>
      <c r="D139" s="7">
        <v>1500</v>
      </c>
      <c r="E139" s="7">
        <v>1500</v>
      </c>
      <c r="F139" s="8">
        <v>100</v>
      </c>
      <c r="G139" s="8">
        <v>100</v>
      </c>
    </row>
    <row r="140" spans="1:7" ht="15.75" customHeight="1" x14ac:dyDescent="0.25">
      <c r="A140" s="13" t="s">
        <v>208</v>
      </c>
      <c r="B140" s="11">
        <v>3218.0997299999999</v>
      </c>
      <c r="C140" s="11">
        <v>3218.0997299999999</v>
      </c>
      <c r="D140" s="11">
        <v>3218.0997299999999</v>
      </c>
      <c r="E140" s="11">
        <v>3218.0997299999999</v>
      </c>
      <c r="F140" s="12">
        <v>100</v>
      </c>
      <c r="G140" s="12">
        <v>100</v>
      </c>
    </row>
    <row r="141" spans="1:7" ht="15.75" customHeight="1" x14ac:dyDescent="0.25">
      <c r="A141" s="6" t="s">
        <v>361</v>
      </c>
      <c r="B141" s="7">
        <v>947.31045999999992</v>
      </c>
      <c r="C141" s="7">
        <v>947.31045999999992</v>
      </c>
      <c r="D141" s="7">
        <v>947.31045999999992</v>
      </c>
      <c r="E141" s="7">
        <v>947.31045999999992</v>
      </c>
      <c r="F141" s="8">
        <v>100</v>
      </c>
      <c r="G141" s="8">
        <v>100</v>
      </c>
    </row>
    <row r="142" spans="1:7" ht="15.75" customHeight="1" x14ac:dyDescent="0.25">
      <c r="A142" s="6" t="s">
        <v>362</v>
      </c>
      <c r="B142" s="7">
        <v>533.8763100000001</v>
      </c>
      <c r="C142" s="7">
        <v>533.8763100000001</v>
      </c>
      <c r="D142" s="7">
        <v>533.8763100000001</v>
      </c>
      <c r="E142" s="7">
        <v>533.8763100000001</v>
      </c>
      <c r="F142" s="8">
        <v>100</v>
      </c>
      <c r="G142" s="8">
        <v>100</v>
      </c>
    </row>
    <row r="143" spans="1:7" ht="15.75" customHeight="1" x14ac:dyDescent="0.25">
      <c r="A143" s="6" t="s">
        <v>363</v>
      </c>
      <c r="B143" s="7">
        <v>467.83384999999998</v>
      </c>
      <c r="C143" s="7">
        <v>467.83384999999998</v>
      </c>
      <c r="D143" s="7">
        <v>467.83384999999998</v>
      </c>
      <c r="E143" s="7">
        <v>467.83384999999998</v>
      </c>
      <c r="F143" s="8">
        <v>100</v>
      </c>
      <c r="G143" s="8">
        <v>100</v>
      </c>
    </row>
    <row r="144" spans="1:7" ht="15.75" customHeight="1" x14ac:dyDescent="0.25">
      <c r="A144" s="6" t="s">
        <v>209</v>
      </c>
      <c r="B144" s="7">
        <v>796.08342000000005</v>
      </c>
      <c r="C144" s="7">
        <v>796.08342000000005</v>
      </c>
      <c r="D144" s="7">
        <v>796.08342000000005</v>
      </c>
      <c r="E144" s="7">
        <v>796.08342000000005</v>
      </c>
      <c r="F144" s="8">
        <v>100</v>
      </c>
      <c r="G144" s="8">
        <v>100</v>
      </c>
    </row>
    <row r="145" spans="1:7" ht="15.75" customHeight="1" x14ac:dyDescent="0.25">
      <c r="A145" s="6" t="s">
        <v>364</v>
      </c>
      <c r="B145" s="7">
        <v>472.99569000000002</v>
      </c>
      <c r="C145" s="7">
        <v>472.99569000000002</v>
      </c>
      <c r="D145" s="7">
        <v>472.99569000000002</v>
      </c>
      <c r="E145" s="7">
        <v>472.99569000000002</v>
      </c>
      <c r="F145" s="8">
        <v>100</v>
      </c>
      <c r="G145" s="8">
        <v>100</v>
      </c>
    </row>
    <row r="146" spans="1:7" ht="15.75" customHeight="1" x14ac:dyDescent="0.25">
      <c r="A146" s="13" t="s">
        <v>98</v>
      </c>
      <c r="B146" s="11">
        <v>13994.45484</v>
      </c>
      <c r="C146" s="11">
        <v>13994.45484</v>
      </c>
      <c r="D146" s="11">
        <v>13664.39054</v>
      </c>
      <c r="E146" s="11">
        <v>13664.39054</v>
      </c>
      <c r="F146" s="12">
        <v>97.64146368133909</v>
      </c>
      <c r="G146" s="12">
        <v>100</v>
      </c>
    </row>
    <row r="147" spans="1:7" ht="15.75" customHeight="1" x14ac:dyDescent="0.25">
      <c r="A147" s="6" t="s">
        <v>99</v>
      </c>
      <c r="B147" s="7">
        <v>1000</v>
      </c>
      <c r="C147" s="7">
        <v>1000</v>
      </c>
      <c r="D147" s="7">
        <v>890</v>
      </c>
      <c r="E147" s="7">
        <v>890</v>
      </c>
      <c r="F147" s="8">
        <v>89</v>
      </c>
      <c r="G147" s="8">
        <v>100</v>
      </c>
    </row>
    <row r="148" spans="1:7" ht="15.75" customHeight="1" x14ac:dyDescent="0.25">
      <c r="A148" s="6" t="s">
        <v>365</v>
      </c>
      <c r="B148" s="7">
        <v>1500</v>
      </c>
      <c r="C148" s="7">
        <v>1500</v>
      </c>
      <c r="D148" s="7">
        <v>1500</v>
      </c>
      <c r="E148" s="7">
        <v>1500</v>
      </c>
      <c r="F148" s="8">
        <v>100</v>
      </c>
      <c r="G148" s="8">
        <v>100</v>
      </c>
    </row>
    <row r="149" spans="1:7" ht="15.75" customHeight="1" x14ac:dyDescent="0.25">
      <c r="A149" s="6" t="s">
        <v>366</v>
      </c>
      <c r="B149" s="7">
        <v>1478.5</v>
      </c>
      <c r="C149" s="7">
        <v>1478.5</v>
      </c>
      <c r="D149" s="7">
        <v>1478.5</v>
      </c>
      <c r="E149" s="7">
        <v>1478.5</v>
      </c>
      <c r="F149" s="8">
        <v>100</v>
      </c>
      <c r="G149" s="8">
        <v>100</v>
      </c>
    </row>
    <row r="150" spans="1:7" ht="15.75" customHeight="1" x14ac:dyDescent="0.25">
      <c r="A150" s="6" t="s">
        <v>367</v>
      </c>
      <c r="B150" s="7">
        <v>1473.75</v>
      </c>
      <c r="C150" s="7">
        <v>1473.75</v>
      </c>
      <c r="D150" s="7">
        <v>1473.75</v>
      </c>
      <c r="E150" s="7">
        <v>1473.75</v>
      </c>
      <c r="F150" s="8">
        <v>100</v>
      </c>
      <c r="G150" s="8">
        <v>100</v>
      </c>
    </row>
    <row r="151" spans="1:7" ht="15.75" customHeight="1" x14ac:dyDescent="0.25">
      <c r="A151" s="6" t="s">
        <v>368</v>
      </c>
      <c r="B151" s="7">
        <v>384.60491999999999</v>
      </c>
      <c r="C151" s="7">
        <v>384.60491999999999</v>
      </c>
      <c r="D151" s="7">
        <v>384.60491999999999</v>
      </c>
      <c r="E151" s="7">
        <v>384.60491999999999</v>
      </c>
      <c r="F151" s="8">
        <v>100</v>
      </c>
      <c r="G151" s="8">
        <v>100</v>
      </c>
    </row>
    <row r="152" spans="1:7" ht="15.75" customHeight="1" x14ac:dyDescent="0.25">
      <c r="A152" s="6" t="s">
        <v>369</v>
      </c>
      <c r="B152" s="7">
        <v>1237.9670000000001</v>
      </c>
      <c r="C152" s="7">
        <v>1237.9670000000001</v>
      </c>
      <c r="D152" s="7">
        <v>1047.2827</v>
      </c>
      <c r="E152" s="7">
        <v>1047.2827</v>
      </c>
      <c r="F152" s="8">
        <v>84.596980371851586</v>
      </c>
      <c r="G152" s="8">
        <v>100</v>
      </c>
    </row>
    <row r="153" spans="1:7" ht="15.75" customHeight="1" x14ac:dyDescent="0.25">
      <c r="A153" s="6" t="s">
        <v>370</v>
      </c>
      <c r="B153" s="7">
        <v>1243.4022399999999</v>
      </c>
      <c r="C153" s="7">
        <v>1243.4022399999999</v>
      </c>
      <c r="D153" s="7">
        <v>1243.4022399999999</v>
      </c>
      <c r="E153" s="7">
        <v>1243.4022399999999</v>
      </c>
      <c r="F153" s="8">
        <v>100</v>
      </c>
      <c r="G153" s="8">
        <v>100</v>
      </c>
    </row>
    <row r="154" spans="1:7" ht="15.75" customHeight="1" x14ac:dyDescent="0.25">
      <c r="A154" s="6" t="s">
        <v>371</v>
      </c>
      <c r="B154" s="7">
        <v>1215.2306799999999</v>
      </c>
      <c r="C154" s="7">
        <v>1215.2306799999999</v>
      </c>
      <c r="D154" s="7">
        <v>1215.2306799999999</v>
      </c>
      <c r="E154" s="7">
        <v>1215.2306799999999</v>
      </c>
      <c r="F154" s="8">
        <v>100</v>
      </c>
      <c r="G154" s="8">
        <v>100</v>
      </c>
    </row>
    <row r="155" spans="1:7" ht="15.75" customHeight="1" x14ac:dyDescent="0.25">
      <c r="A155" s="6" t="s">
        <v>372</v>
      </c>
      <c r="B155" s="7">
        <v>1492</v>
      </c>
      <c r="C155" s="7">
        <v>1492</v>
      </c>
      <c r="D155" s="7">
        <v>1492</v>
      </c>
      <c r="E155" s="7">
        <v>1492</v>
      </c>
      <c r="F155" s="8">
        <v>100</v>
      </c>
      <c r="G155" s="8">
        <v>100</v>
      </c>
    </row>
    <row r="156" spans="1:7" ht="15.75" customHeight="1" x14ac:dyDescent="0.25">
      <c r="A156" s="6" t="s">
        <v>373</v>
      </c>
      <c r="B156" s="7">
        <v>1469</v>
      </c>
      <c r="C156" s="7">
        <v>1469</v>
      </c>
      <c r="D156" s="7">
        <v>1439.62</v>
      </c>
      <c r="E156" s="7">
        <v>1439.62</v>
      </c>
      <c r="F156" s="8">
        <v>97.999999999999986</v>
      </c>
      <c r="G156" s="8">
        <v>100</v>
      </c>
    </row>
    <row r="157" spans="1:7" ht="15.75" customHeight="1" x14ac:dyDescent="0.25">
      <c r="A157" s="6" t="s">
        <v>374</v>
      </c>
      <c r="B157" s="7">
        <v>1500</v>
      </c>
      <c r="C157" s="7">
        <v>1500</v>
      </c>
      <c r="D157" s="7">
        <v>1500</v>
      </c>
      <c r="E157" s="7">
        <v>1500</v>
      </c>
      <c r="F157" s="8">
        <v>100</v>
      </c>
      <c r="G157" s="8">
        <v>100</v>
      </c>
    </row>
    <row r="158" spans="1:7" ht="15.75" customHeight="1" x14ac:dyDescent="0.25">
      <c r="A158" s="13" t="s">
        <v>118</v>
      </c>
      <c r="B158" s="11">
        <v>2998.5413600000002</v>
      </c>
      <c r="C158" s="11">
        <v>2998.5413600000002</v>
      </c>
      <c r="D158" s="11">
        <v>2998.5413600000002</v>
      </c>
      <c r="E158" s="11">
        <v>2998.5413600000002</v>
      </c>
      <c r="F158" s="12">
        <v>100</v>
      </c>
      <c r="G158" s="12">
        <v>100</v>
      </c>
    </row>
    <row r="159" spans="1:7" ht="15.75" customHeight="1" x14ac:dyDescent="0.25">
      <c r="A159" s="6" t="s">
        <v>119</v>
      </c>
      <c r="B159" s="7">
        <v>1500</v>
      </c>
      <c r="C159" s="7">
        <v>1500</v>
      </c>
      <c r="D159" s="7">
        <v>1500</v>
      </c>
      <c r="E159" s="7">
        <v>1500</v>
      </c>
      <c r="F159" s="8">
        <v>100</v>
      </c>
      <c r="G159" s="8">
        <v>100</v>
      </c>
    </row>
    <row r="160" spans="1:7" ht="15.75" customHeight="1" x14ac:dyDescent="0.25">
      <c r="A160" s="6" t="s">
        <v>210</v>
      </c>
      <c r="B160" s="7">
        <v>1498.5413600000002</v>
      </c>
      <c r="C160" s="7">
        <v>1498.5413600000002</v>
      </c>
      <c r="D160" s="7">
        <v>1498.5413600000002</v>
      </c>
      <c r="E160" s="7">
        <v>1498.5413600000002</v>
      </c>
      <c r="F160" s="8">
        <v>100</v>
      </c>
      <c r="G160" s="8">
        <v>100</v>
      </c>
    </row>
    <row r="161" spans="1:7" ht="15.75" customHeight="1" x14ac:dyDescent="0.25">
      <c r="A161" s="13" t="s">
        <v>120</v>
      </c>
      <c r="B161" s="11">
        <v>18028.524720000001</v>
      </c>
      <c r="C161" s="11">
        <v>18028.524720000001</v>
      </c>
      <c r="D161" s="11">
        <v>18028.524720000001</v>
      </c>
      <c r="E161" s="11">
        <v>14143.635749999999</v>
      </c>
      <c r="F161" s="12">
        <v>78.451431659905651</v>
      </c>
      <c r="G161" s="12">
        <v>78.451431659905651</v>
      </c>
    </row>
    <row r="162" spans="1:7" ht="15.75" customHeight="1" x14ac:dyDescent="0.25">
      <c r="A162" s="6" t="s">
        <v>211</v>
      </c>
      <c r="B162" s="7">
        <v>1410</v>
      </c>
      <c r="C162" s="7">
        <v>1410</v>
      </c>
      <c r="D162" s="7">
        <v>1410</v>
      </c>
      <c r="E162" s="7">
        <v>1242.5508400000001</v>
      </c>
      <c r="F162" s="8">
        <v>88.124173049645393</v>
      </c>
      <c r="G162" s="8">
        <v>88.124173049645393</v>
      </c>
    </row>
    <row r="163" spans="1:7" ht="15.75" customHeight="1" x14ac:dyDescent="0.25">
      <c r="A163" s="6" t="s">
        <v>121</v>
      </c>
      <c r="B163" s="7">
        <v>1225.7</v>
      </c>
      <c r="C163" s="7">
        <v>1225.7</v>
      </c>
      <c r="D163" s="7">
        <v>1225.7</v>
      </c>
      <c r="E163" s="7">
        <v>998.9446999999999</v>
      </c>
      <c r="F163" s="8">
        <v>81.499934731174008</v>
      </c>
      <c r="G163" s="8">
        <v>81.499934731174008</v>
      </c>
    </row>
    <row r="164" spans="1:7" ht="15.75" customHeight="1" x14ac:dyDescent="0.25">
      <c r="A164" s="6" t="s">
        <v>361</v>
      </c>
      <c r="B164" s="7">
        <v>1000</v>
      </c>
      <c r="C164" s="7">
        <v>1000</v>
      </c>
      <c r="D164" s="7">
        <v>1000</v>
      </c>
      <c r="E164" s="7">
        <v>564.97606000000007</v>
      </c>
      <c r="F164" s="8">
        <v>56.497606000000012</v>
      </c>
      <c r="G164" s="8">
        <v>56.497606000000012</v>
      </c>
    </row>
    <row r="165" spans="1:7" ht="15.75" customHeight="1" x14ac:dyDescent="0.25">
      <c r="A165" s="6" t="s">
        <v>271</v>
      </c>
      <c r="B165" s="7">
        <v>659.7521999999999</v>
      </c>
      <c r="C165" s="7">
        <v>659.7521999999999</v>
      </c>
      <c r="D165" s="7">
        <v>659.7521999999999</v>
      </c>
      <c r="E165" s="7">
        <v>407.62434000000002</v>
      </c>
      <c r="F165" s="8">
        <v>61.784460893044404</v>
      </c>
      <c r="G165" s="8">
        <v>61.784460893044404</v>
      </c>
    </row>
    <row r="166" spans="1:7" ht="15.75" customHeight="1" x14ac:dyDescent="0.25">
      <c r="A166" s="6" t="s">
        <v>181</v>
      </c>
      <c r="B166" s="7">
        <v>1500</v>
      </c>
      <c r="C166" s="7">
        <v>1500</v>
      </c>
      <c r="D166" s="7">
        <v>1500</v>
      </c>
      <c r="E166" s="7">
        <v>1222.5283899999999</v>
      </c>
      <c r="F166" s="8">
        <v>81.501892666666663</v>
      </c>
      <c r="G166" s="8">
        <v>81.501892666666663</v>
      </c>
    </row>
    <row r="167" spans="1:7" ht="15.75" customHeight="1" x14ac:dyDescent="0.25">
      <c r="A167" s="6" t="s">
        <v>122</v>
      </c>
      <c r="B167" s="7">
        <v>291.55500000000001</v>
      </c>
      <c r="C167" s="7">
        <v>291.55500000000001</v>
      </c>
      <c r="D167" s="7">
        <v>291.55500000000001</v>
      </c>
      <c r="E167" s="7">
        <v>291.55500000000001</v>
      </c>
      <c r="F167" s="8">
        <v>100</v>
      </c>
      <c r="G167" s="8">
        <v>100</v>
      </c>
    </row>
    <row r="168" spans="1:7" ht="15.75" customHeight="1" x14ac:dyDescent="0.25">
      <c r="A168" s="6" t="s">
        <v>137</v>
      </c>
      <c r="B168" s="7">
        <v>1500</v>
      </c>
      <c r="C168" s="7">
        <v>1500</v>
      </c>
      <c r="D168" s="7">
        <v>1500</v>
      </c>
      <c r="E168" s="7">
        <v>1253.4545600000001</v>
      </c>
      <c r="F168" s="8">
        <v>83.563637333333347</v>
      </c>
      <c r="G168" s="8">
        <v>83.563637333333347</v>
      </c>
    </row>
    <row r="169" spans="1:7" ht="15.75" customHeight="1" x14ac:dyDescent="0.25">
      <c r="A169" s="6" t="s">
        <v>375</v>
      </c>
      <c r="B169" s="7">
        <v>341.25876</v>
      </c>
      <c r="C169" s="7">
        <v>341.25876</v>
      </c>
      <c r="D169" s="7">
        <v>341.25876</v>
      </c>
      <c r="E169" s="7">
        <v>341.25876</v>
      </c>
      <c r="F169" s="8">
        <v>100</v>
      </c>
      <c r="G169" s="8">
        <v>100</v>
      </c>
    </row>
    <row r="170" spans="1:7" ht="15.75" customHeight="1" x14ac:dyDescent="0.25">
      <c r="A170" s="6" t="s">
        <v>212</v>
      </c>
      <c r="B170" s="7">
        <v>1350</v>
      </c>
      <c r="C170" s="7">
        <v>1350</v>
      </c>
      <c r="D170" s="7">
        <v>1350</v>
      </c>
      <c r="E170" s="7">
        <v>761</v>
      </c>
      <c r="F170" s="8">
        <v>56.370370370370374</v>
      </c>
      <c r="G170" s="8">
        <v>56.370370370370374</v>
      </c>
    </row>
    <row r="171" spans="1:7" ht="15.75" customHeight="1" x14ac:dyDescent="0.25">
      <c r="A171" s="6" t="s">
        <v>114</v>
      </c>
      <c r="B171" s="7">
        <v>1500</v>
      </c>
      <c r="C171" s="7">
        <v>1500</v>
      </c>
      <c r="D171" s="7">
        <v>1500</v>
      </c>
      <c r="E171" s="7">
        <v>989.69038999999998</v>
      </c>
      <c r="F171" s="8">
        <v>65.979359333333335</v>
      </c>
      <c r="G171" s="8">
        <v>65.979359333333335</v>
      </c>
    </row>
    <row r="172" spans="1:7" ht="15.75" customHeight="1" x14ac:dyDescent="0.25">
      <c r="A172" s="6" t="s">
        <v>376</v>
      </c>
      <c r="B172" s="7">
        <v>341.25876</v>
      </c>
      <c r="C172" s="7">
        <v>341.25876</v>
      </c>
      <c r="D172" s="7">
        <v>341.25876</v>
      </c>
      <c r="E172" s="7">
        <v>341.25876</v>
      </c>
      <c r="F172" s="8">
        <v>100</v>
      </c>
      <c r="G172" s="8">
        <v>100</v>
      </c>
    </row>
    <row r="173" spans="1:7" ht="15.75" customHeight="1" x14ac:dyDescent="0.25">
      <c r="A173" s="6" t="s">
        <v>377</v>
      </c>
      <c r="B173" s="7">
        <v>1500</v>
      </c>
      <c r="C173" s="7">
        <v>1500</v>
      </c>
      <c r="D173" s="7">
        <v>1500</v>
      </c>
      <c r="E173" s="7">
        <v>1032</v>
      </c>
      <c r="F173" s="8">
        <v>68.8</v>
      </c>
      <c r="G173" s="8">
        <v>68.8</v>
      </c>
    </row>
    <row r="174" spans="1:7" ht="15.75" customHeight="1" x14ac:dyDescent="0.25">
      <c r="A174" s="6" t="s">
        <v>378</v>
      </c>
      <c r="B174" s="7">
        <v>1500</v>
      </c>
      <c r="C174" s="7">
        <v>1500</v>
      </c>
      <c r="D174" s="7">
        <v>1500</v>
      </c>
      <c r="E174" s="7">
        <v>1424.99937</v>
      </c>
      <c r="F174" s="8">
        <v>94.999957999999992</v>
      </c>
      <c r="G174" s="8">
        <v>94.999957999999992</v>
      </c>
    </row>
    <row r="175" spans="1:7" ht="15.75" customHeight="1" x14ac:dyDescent="0.25">
      <c r="A175" s="6" t="s">
        <v>138</v>
      </c>
      <c r="B175" s="7">
        <v>909</v>
      </c>
      <c r="C175" s="7">
        <v>909</v>
      </c>
      <c r="D175" s="7">
        <v>909</v>
      </c>
      <c r="E175" s="7">
        <v>909</v>
      </c>
      <c r="F175" s="8">
        <v>100</v>
      </c>
      <c r="G175" s="8">
        <v>100</v>
      </c>
    </row>
    <row r="176" spans="1:7" ht="15.75" customHeight="1" x14ac:dyDescent="0.25">
      <c r="A176" s="6" t="s">
        <v>214</v>
      </c>
      <c r="B176" s="7">
        <v>1500</v>
      </c>
      <c r="C176" s="7">
        <v>1500</v>
      </c>
      <c r="D176" s="7">
        <v>1500</v>
      </c>
      <c r="E176" s="7">
        <v>1132.7705700000001</v>
      </c>
      <c r="F176" s="8">
        <v>75.518038000000004</v>
      </c>
      <c r="G176" s="8">
        <v>75.518038000000004</v>
      </c>
    </row>
    <row r="177" spans="1:7" ht="15.75" customHeight="1" x14ac:dyDescent="0.25">
      <c r="A177" s="6" t="s">
        <v>296</v>
      </c>
      <c r="B177" s="7">
        <v>1500</v>
      </c>
      <c r="C177" s="7">
        <v>1500</v>
      </c>
      <c r="D177" s="7">
        <v>1500</v>
      </c>
      <c r="E177" s="7">
        <v>1230.0240100000001</v>
      </c>
      <c r="F177" s="8">
        <v>82.001600666666675</v>
      </c>
      <c r="G177" s="8">
        <v>82.001600666666675</v>
      </c>
    </row>
    <row r="178" spans="1:7" ht="15.75" customHeight="1" x14ac:dyDescent="0.25">
      <c r="A178" s="13" t="s">
        <v>215</v>
      </c>
      <c r="B178" s="11">
        <v>8079.0176499999998</v>
      </c>
      <c r="C178" s="11">
        <v>8079.0176499999998</v>
      </c>
      <c r="D178" s="11">
        <v>8007.1043499999996</v>
      </c>
      <c r="E178" s="11">
        <v>7069.9562500000002</v>
      </c>
      <c r="F178" s="12">
        <v>87.510097839679815</v>
      </c>
      <c r="G178" s="12">
        <v>88.296042376417887</v>
      </c>
    </row>
    <row r="179" spans="1:7" ht="15.75" customHeight="1" x14ac:dyDescent="0.25">
      <c r="A179" s="6" t="s">
        <v>216</v>
      </c>
      <c r="B179" s="7">
        <v>1500</v>
      </c>
      <c r="C179" s="7">
        <v>1500</v>
      </c>
      <c r="D179" s="7">
        <v>1500</v>
      </c>
      <c r="E179" s="7">
        <v>1252.49991</v>
      </c>
      <c r="F179" s="8">
        <v>83.499994000000001</v>
      </c>
      <c r="G179" s="8">
        <v>83.499994000000001</v>
      </c>
    </row>
    <row r="180" spans="1:7" ht="15.75" customHeight="1" x14ac:dyDescent="0.25">
      <c r="A180" s="6" t="s">
        <v>379</v>
      </c>
      <c r="B180" s="7">
        <v>175</v>
      </c>
      <c r="C180" s="7">
        <v>175</v>
      </c>
      <c r="D180" s="7">
        <v>175</v>
      </c>
      <c r="E180" s="7">
        <v>112.7</v>
      </c>
      <c r="F180" s="8">
        <v>64.400000000000006</v>
      </c>
      <c r="G180" s="8">
        <v>64.400000000000006</v>
      </c>
    </row>
    <row r="181" spans="1:7" ht="15.75" customHeight="1" x14ac:dyDescent="0.25">
      <c r="A181" s="6" t="s">
        <v>380</v>
      </c>
      <c r="B181" s="7">
        <v>1499.9079999999999</v>
      </c>
      <c r="C181" s="7">
        <v>1499.9079999999999</v>
      </c>
      <c r="D181" s="7">
        <v>1499.9079999999999</v>
      </c>
      <c r="E181" s="7">
        <v>1027.83635</v>
      </c>
      <c r="F181" s="8">
        <v>68.526626299746397</v>
      </c>
      <c r="G181" s="8">
        <v>68.526626299746397</v>
      </c>
    </row>
    <row r="182" spans="1:7" ht="15.75" customHeight="1" x14ac:dyDescent="0.25">
      <c r="A182" s="6" t="s">
        <v>381</v>
      </c>
      <c r="B182" s="7">
        <v>1071.3775000000001</v>
      </c>
      <c r="C182" s="7">
        <v>1071.3775000000001</v>
      </c>
      <c r="D182" s="7">
        <v>1071.3775000000001</v>
      </c>
      <c r="E182" s="7">
        <v>1071.3775000000001</v>
      </c>
      <c r="F182" s="8">
        <v>100</v>
      </c>
      <c r="G182" s="8">
        <v>100</v>
      </c>
    </row>
    <row r="183" spans="1:7" ht="15.75" customHeight="1" x14ac:dyDescent="0.25">
      <c r="A183" s="6" t="s">
        <v>382</v>
      </c>
      <c r="B183" s="7">
        <v>1291.02277</v>
      </c>
      <c r="C183" s="7">
        <v>1291.02277</v>
      </c>
      <c r="D183" s="7">
        <v>1291.02277</v>
      </c>
      <c r="E183" s="7">
        <v>1135.7772</v>
      </c>
      <c r="F183" s="8">
        <v>87.974993655611513</v>
      </c>
      <c r="G183" s="8">
        <v>87.974993655611513</v>
      </c>
    </row>
    <row r="184" spans="1:7" ht="15.75" customHeight="1" x14ac:dyDescent="0.25">
      <c r="A184" s="6" t="s">
        <v>383</v>
      </c>
      <c r="B184" s="7">
        <v>153.84614999999999</v>
      </c>
      <c r="C184" s="7">
        <v>153.84614999999999</v>
      </c>
      <c r="D184" s="7">
        <v>153.84614999999999</v>
      </c>
      <c r="E184" s="7">
        <v>153.84614999999999</v>
      </c>
      <c r="F184" s="8">
        <v>100</v>
      </c>
      <c r="G184" s="8">
        <v>100</v>
      </c>
    </row>
    <row r="185" spans="1:7" ht="15.75" customHeight="1" x14ac:dyDescent="0.25">
      <c r="A185" s="6" t="s">
        <v>384</v>
      </c>
      <c r="B185" s="7">
        <v>1000.00661</v>
      </c>
      <c r="C185" s="7">
        <v>1000.00661</v>
      </c>
      <c r="D185" s="7">
        <v>1000.00661</v>
      </c>
      <c r="E185" s="7">
        <v>1000.00661</v>
      </c>
      <c r="F185" s="8">
        <v>100</v>
      </c>
      <c r="G185" s="8">
        <v>100</v>
      </c>
    </row>
    <row r="186" spans="1:7" ht="15.75" customHeight="1" x14ac:dyDescent="0.25">
      <c r="A186" s="6" t="s">
        <v>385</v>
      </c>
      <c r="B186" s="7">
        <v>999.85662000000002</v>
      </c>
      <c r="C186" s="7">
        <v>999.85662000000002</v>
      </c>
      <c r="D186" s="7">
        <v>927.94331999999997</v>
      </c>
      <c r="E186" s="7">
        <v>927.94331999999997</v>
      </c>
      <c r="F186" s="8">
        <v>92.807638759245293</v>
      </c>
      <c r="G186" s="8">
        <v>100</v>
      </c>
    </row>
    <row r="187" spans="1:7" ht="15.75" customHeight="1" x14ac:dyDescent="0.25">
      <c r="A187" s="6" t="s">
        <v>386</v>
      </c>
      <c r="B187" s="7">
        <v>388</v>
      </c>
      <c r="C187" s="7">
        <v>388</v>
      </c>
      <c r="D187" s="7">
        <v>388</v>
      </c>
      <c r="E187" s="7">
        <v>387.96921000000003</v>
      </c>
      <c r="F187" s="8">
        <v>99.992064432989707</v>
      </c>
      <c r="G187" s="8">
        <v>99.992064432989707</v>
      </c>
    </row>
    <row r="188" spans="1:7" ht="15.75" customHeight="1" x14ac:dyDescent="0.25">
      <c r="A188" s="13" t="s">
        <v>387</v>
      </c>
      <c r="B188" s="11">
        <v>2279.0584600000002</v>
      </c>
      <c r="C188" s="11">
        <v>2279.0584600000002</v>
      </c>
      <c r="D188" s="11">
        <v>2094.2292299999999</v>
      </c>
      <c r="E188" s="11">
        <v>2094.2292299999999</v>
      </c>
      <c r="F188" s="12">
        <v>91.890105793951406</v>
      </c>
      <c r="G188" s="12">
        <v>100</v>
      </c>
    </row>
    <row r="189" spans="1:7" ht="15.75" customHeight="1" x14ac:dyDescent="0.25">
      <c r="A189" s="6" t="s">
        <v>388</v>
      </c>
      <c r="B189" s="7">
        <v>1190</v>
      </c>
      <c r="C189" s="7">
        <v>1190</v>
      </c>
      <c r="D189" s="7">
        <v>1190</v>
      </c>
      <c r="E189" s="7">
        <v>1190</v>
      </c>
      <c r="F189" s="8">
        <v>100</v>
      </c>
      <c r="G189" s="8">
        <v>100</v>
      </c>
    </row>
    <row r="190" spans="1:7" ht="15.75" customHeight="1" x14ac:dyDescent="0.25">
      <c r="A190" s="6" t="s">
        <v>389</v>
      </c>
      <c r="B190" s="7">
        <v>184.61538000000002</v>
      </c>
      <c r="C190" s="7">
        <v>184.61538000000002</v>
      </c>
      <c r="D190" s="7">
        <v>184.61538000000002</v>
      </c>
      <c r="E190" s="7">
        <v>184.61538000000002</v>
      </c>
      <c r="F190" s="8">
        <v>100</v>
      </c>
      <c r="G190" s="8">
        <v>100</v>
      </c>
    </row>
    <row r="191" spans="1:7" ht="15.75" customHeight="1" x14ac:dyDescent="0.25">
      <c r="A191" s="6" t="s">
        <v>390</v>
      </c>
      <c r="B191" s="7">
        <v>904.44308000000001</v>
      </c>
      <c r="C191" s="7">
        <v>904.44308000000001</v>
      </c>
      <c r="D191" s="7">
        <v>719.61384999999996</v>
      </c>
      <c r="E191" s="7">
        <v>719.61384999999996</v>
      </c>
      <c r="F191" s="8">
        <v>79.564304920106181</v>
      </c>
      <c r="G191" s="8">
        <v>100</v>
      </c>
    </row>
    <row r="192" spans="1:7" ht="15.75" customHeight="1" x14ac:dyDescent="0.25">
      <c r="A192" s="13" t="s">
        <v>123</v>
      </c>
      <c r="B192" s="11">
        <v>7625.5762700000005</v>
      </c>
      <c r="C192" s="11">
        <v>7625.5762700000005</v>
      </c>
      <c r="D192" s="11">
        <v>7625.5762700000005</v>
      </c>
      <c r="E192" s="11">
        <v>6833.6076300000004</v>
      </c>
      <c r="F192" s="12">
        <v>89.614310945709036</v>
      </c>
      <c r="G192" s="12">
        <v>89.614310945709036</v>
      </c>
    </row>
    <row r="193" spans="1:7" ht="15.75" customHeight="1" x14ac:dyDescent="0.25">
      <c r="A193" s="6" t="s">
        <v>217</v>
      </c>
      <c r="B193" s="7">
        <v>1185.8000400000001</v>
      </c>
      <c r="C193" s="7">
        <v>1185.8000400000001</v>
      </c>
      <c r="D193" s="7">
        <v>1185.8000400000001</v>
      </c>
      <c r="E193" s="7">
        <v>1073.1490100000001</v>
      </c>
      <c r="F193" s="8">
        <v>90.499997790521249</v>
      </c>
      <c r="G193" s="8">
        <v>90.499997790521249</v>
      </c>
    </row>
    <row r="194" spans="1:7" ht="15.75" customHeight="1" x14ac:dyDescent="0.25">
      <c r="A194" s="6" t="s">
        <v>218</v>
      </c>
      <c r="B194" s="7">
        <v>734.27919999999995</v>
      </c>
      <c r="C194" s="7">
        <v>734.27919999999995</v>
      </c>
      <c r="D194" s="7">
        <v>734.27919999999995</v>
      </c>
      <c r="E194" s="7">
        <v>638.82281999999998</v>
      </c>
      <c r="F194" s="8">
        <v>86.9999885602098</v>
      </c>
      <c r="G194" s="8">
        <v>86.9999885602098</v>
      </c>
    </row>
    <row r="195" spans="1:7" ht="15.75" customHeight="1" x14ac:dyDescent="0.25">
      <c r="A195" s="6" t="s">
        <v>391</v>
      </c>
      <c r="B195" s="7">
        <v>233.92320000000001</v>
      </c>
      <c r="C195" s="7">
        <v>233.92320000000001</v>
      </c>
      <c r="D195" s="7">
        <v>233.92320000000001</v>
      </c>
      <c r="E195" s="7">
        <v>233.80567000000002</v>
      </c>
      <c r="F195" s="8">
        <v>99.949757014267931</v>
      </c>
      <c r="G195" s="8">
        <v>99.949757014267931</v>
      </c>
    </row>
    <row r="196" spans="1:7" ht="15.75" customHeight="1" x14ac:dyDescent="0.25">
      <c r="A196" s="6" t="s">
        <v>392</v>
      </c>
      <c r="B196" s="7">
        <v>229.68645000000001</v>
      </c>
      <c r="C196" s="7">
        <v>229.68645000000001</v>
      </c>
      <c r="D196" s="7">
        <v>229.68645000000001</v>
      </c>
      <c r="E196" s="7">
        <v>229.68645000000001</v>
      </c>
      <c r="F196" s="8">
        <v>100</v>
      </c>
      <c r="G196" s="8">
        <v>100</v>
      </c>
    </row>
    <row r="197" spans="1:7" ht="15.75" customHeight="1" x14ac:dyDescent="0.25">
      <c r="A197" s="6" t="s">
        <v>393</v>
      </c>
      <c r="B197" s="7">
        <v>940.20276000000001</v>
      </c>
      <c r="C197" s="7">
        <v>940.20276000000001</v>
      </c>
      <c r="D197" s="7">
        <v>940.20276000000001</v>
      </c>
      <c r="E197" s="7">
        <v>662.24580000000003</v>
      </c>
      <c r="F197" s="8">
        <v>70.436487550834244</v>
      </c>
      <c r="G197" s="8">
        <v>70.436487550834244</v>
      </c>
    </row>
    <row r="198" spans="1:7" ht="15.75" customHeight="1" x14ac:dyDescent="0.25">
      <c r="A198" s="6" t="s">
        <v>394</v>
      </c>
      <c r="B198" s="7">
        <v>662.15680000000009</v>
      </c>
      <c r="C198" s="7">
        <v>662.15680000000009</v>
      </c>
      <c r="D198" s="7">
        <v>662.15680000000009</v>
      </c>
      <c r="E198" s="7">
        <v>662.15680000000009</v>
      </c>
      <c r="F198" s="8">
        <v>100</v>
      </c>
      <c r="G198" s="8">
        <v>100</v>
      </c>
    </row>
    <row r="199" spans="1:7" ht="15.75" customHeight="1" x14ac:dyDescent="0.25">
      <c r="A199" s="6" t="s">
        <v>395</v>
      </c>
      <c r="B199" s="7">
        <v>446.15348</v>
      </c>
      <c r="C199" s="7">
        <v>446.15348</v>
      </c>
      <c r="D199" s="7">
        <v>446.15348</v>
      </c>
      <c r="E199" s="7">
        <v>418.53724</v>
      </c>
      <c r="F199" s="8">
        <v>93.810148023500801</v>
      </c>
      <c r="G199" s="8">
        <v>93.810148023500801</v>
      </c>
    </row>
    <row r="200" spans="1:7" ht="15.75" customHeight="1" x14ac:dyDescent="0.25">
      <c r="A200" s="6" t="s">
        <v>396</v>
      </c>
      <c r="B200" s="7">
        <v>786.00526000000002</v>
      </c>
      <c r="C200" s="7">
        <v>786.00526000000002</v>
      </c>
      <c r="D200" s="7">
        <v>786.00526000000002</v>
      </c>
      <c r="E200" s="7">
        <v>624.87406999999996</v>
      </c>
      <c r="F200" s="8">
        <v>79.499985788899167</v>
      </c>
      <c r="G200" s="8">
        <v>79.499985788899167</v>
      </c>
    </row>
    <row r="201" spans="1:7" ht="15.75" customHeight="1" x14ac:dyDescent="0.25">
      <c r="A201" s="6" t="s">
        <v>397</v>
      </c>
      <c r="B201" s="7">
        <v>729.62866000000008</v>
      </c>
      <c r="C201" s="7">
        <v>729.62866000000008</v>
      </c>
      <c r="D201" s="7">
        <v>729.62866000000008</v>
      </c>
      <c r="E201" s="7">
        <v>729.62866000000008</v>
      </c>
      <c r="F201" s="8">
        <v>100</v>
      </c>
      <c r="G201" s="8">
        <v>100</v>
      </c>
    </row>
    <row r="202" spans="1:7" ht="15.75" customHeight="1" x14ac:dyDescent="0.25">
      <c r="A202" s="6" t="s">
        <v>398</v>
      </c>
      <c r="B202" s="7">
        <v>757.19272999999998</v>
      </c>
      <c r="C202" s="7">
        <v>757.19272999999998</v>
      </c>
      <c r="D202" s="7">
        <v>757.19272999999998</v>
      </c>
      <c r="E202" s="7">
        <v>640.1534200000001</v>
      </c>
      <c r="F202" s="8">
        <v>84.542996074460476</v>
      </c>
      <c r="G202" s="8">
        <v>84.542996074460476</v>
      </c>
    </row>
    <row r="203" spans="1:7" ht="15.75" customHeight="1" x14ac:dyDescent="0.25">
      <c r="A203" s="6" t="s">
        <v>220</v>
      </c>
      <c r="B203" s="7">
        <v>920.54768999999999</v>
      </c>
      <c r="C203" s="7">
        <v>920.54768999999999</v>
      </c>
      <c r="D203" s="7">
        <v>920.54768999999999</v>
      </c>
      <c r="E203" s="7">
        <v>920.54768999999999</v>
      </c>
      <c r="F203" s="8">
        <v>100</v>
      </c>
      <c r="G203" s="8">
        <v>100</v>
      </c>
    </row>
    <row r="204" spans="1:7" ht="15.75" customHeight="1" x14ac:dyDescent="0.25">
      <c r="A204" s="13" t="s">
        <v>105</v>
      </c>
      <c r="B204" s="11">
        <v>14745.95192</v>
      </c>
      <c r="C204" s="11">
        <v>14745.95192</v>
      </c>
      <c r="D204" s="11">
        <v>14745.95192</v>
      </c>
      <c r="E204" s="11">
        <v>14083.7384</v>
      </c>
      <c r="F204" s="12">
        <v>95.509184326704357</v>
      </c>
      <c r="G204" s="12">
        <v>95.509184326704357</v>
      </c>
    </row>
    <row r="205" spans="1:7" ht="15.75" customHeight="1" x14ac:dyDescent="0.25">
      <c r="A205" s="6" t="s">
        <v>106</v>
      </c>
      <c r="B205" s="7">
        <v>1500</v>
      </c>
      <c r="C205" s="7">
        <v>1500</v>
      </c>
      <c r="D205" s="7">
        <v>1500</v>
      </c>
      <c r="E205" s="7">
        <v>1492.5</v>
      </c>
      <c r="F205" s="8">
        <v>99.5</v>
      </c>
      <c r="G205" s="8">
        <v>99.5</v>
      </c>
    </row>
    <row r="206" spans="1:7" ht="15.75" customHeight="1" x14ac:dyDescent="0.25">
      <c r="A206" s="6" t="s">
        <v>399</v>
      </c>
      <c r="B206" s="7">
        <v>1077.0884699999999</v>
      </c>
      <c r="C206" s="7">
        <v>1077.0884699999999</v>
      </c>
      <c r="D206" s="7">
        <v>1077.0884699999999</v>
      </c>
      <c r="E206" s="7">
        <v>1077.0884699999999</v>
      </c>
      <c r="F206" s="8">
        <v>100</v>
      </c>
      <c r="G206" s="8">
        <v>100</v>
      </c>
    </row>
    <row r="207" spans="1:7" ht="15.75" customHeight="1" x14ac:dyDescent="0.25">
      <c r="A207" s="6" t="s">
        <v>400</v>
      </c>
      <c r="B207" s="7">
        <v>224.87076999999999</v>
      </c>
      <c r="C207" s="7">
        <v>224.87076999999999</v>
      </c>
      <c r="D207" s="7">
        <v>224.87076999999999</v>
      </c>
      <c r="E207" s="7">
        <v>224.87076999999999</v>
      </c>
      <c r="F207" s="8">
        <v>100</v>
      </c>
      <c r="G207" s="8">
        <v>100</v>
      </c>
    </row>
    <row r="208" spans="1:7" ht="15.75" customHeight="1" x14ac:dyDescent="0.25">
      <c r="A208" s="6" t="s">
        <v>401</v>
      </c>
      <c r="B208" s="7">
        <v>1072.2138500000001</v>
      </c>
      <c r="C208" s="7">
        <v>1072.2138500000001</v>
      </c>
      <c r="D208" s="7">
        <v>1072.2138500000001</v>
      </c>
      <c r="E208" s="7">
        <v>1072.2138500000001</v>
      </c>
      <c r="F208" s="8">
        <v>100</v>
      </c>
      <c r="G208" s="8">
        <v>100</v>
      </c>
    </row>
    <row r="209" spans="1:7" ht="15.75" customHeight="1" x14ac:dyDescent="0.25">
      <c r="A209" s="6" t="s">
        <v>402</v>
      </c>
      <c r="B209" s="7">
        <v>415.38461999999998</v>
      </c>
      <c r="C209" s="7">
        <v>415.38461999999998</v>
      </c>
      <c r="D209" s="7">
        <v>415.38461999999998</v>
      </c>
      <c r="E209" s="7">
        <v>415.38461999999998</v>
      </c>
      <c r="F209" s="8">
        <v>100</v>
      </c>
      <c r="G209" s="8">
        <v>100</v>
      </c>
    </row>
    <row r="210" spans="1:7" ht="15.75" customHeight="1" x14ac:dyDescent="0.25">
      <c r="A210" s="6" t="s">
        <v>262</v>
      </c>
      <c r="B210" s="7">
        <v>661.66061999999999</v>
      </c>
      <c r="C210" s="7">
        <v>661.66061999999999</v>
      </c>
      <c r="D210" s="7">
        <v>661.66061999999999</v>
      </c>
      <c r="E210" s="7">
        <v>661.66061999999999</v>
      </c>
      <c r="F210" s="8">
        <v>100</v>
      </c>
      <c r="G210" s="8">
        <v>100</v>
      </c>
    </row>
    <row r="211" spans="1:7" ht="15.75" customHeight="1" x14ac:dyDescent="0.25">
      <c r="A211" s="6" t="s">
        <v>403</v>
      </c>
      <c r="B211" s="7">
        <v>627.05354</v>
      </c>
      <c r="C211" s="7">
        <v>627.05354</v>
      </c>
      <c r="D211" s="7">
        <v>627.05354</v>
      </c>
      <c r="E211" s="7">
        <v>627.05354</v>
      </c>
      <c r="F211" s="8">
        <v>100</v>
      </c>
      <c r="G211" s="8">
        <v>100</v>
      </c>
    </row>
    <row r="212" spans="1:7" ht="15.75" customHeight="1" x14ac:dyDescent="0.25">
      <c r="A212" s="6" t="s">
        <v>404</v>
      </c>
      <c r="B212" s="7">
        <v>581.48949000000005</v>
      </c>
      <c r="C212" s="7">
        <v>581.48949000000005</v>
      </c>
      <c r="D212" s="7">
        <v>581.48949000000005</v>
      </c>
      <c r="E212" s="7">
        <v>581.48949000000005</v>
      </c>
      <c r="F212" s="8">
        <v>100</v>
      </c>
      <c r="G212" s="8">
        <v>100</v>
      </c>
    </row>
    <row r="213" spans="1:7" ht="15.75" customHeight="1" x14ac:dyDescent="0.25">
      <c r="A213" s="6" t="s">
        <v>382</v>
      </c>
      <c r="B213" s="7">
        <v>534.51545999999996</v>
      </c>
      <c r="C213" s="7">
        <v>534.51545999999996</v>
      </c>
      <c r="D213" s="7">
        <v>534.51545999999996</v>
      </c>
      <c r="E213" s="7">
        <v>534.51545999999996</v>
      </c>
      <c r="F213" s="8">
        <v>100</v>
      </c>
      <c r="G213" s="8">
        <v>100</v>
      </c>
    </row>
    <row r="214" spans="1:7" ht="15.75" customHeight="1" x14ac:dyDescent="0.25">
      <c r="A214" s="6" t="s">
        <v>405</v>
      </c>
      <c r="B214" s="7">
        <v>200</v>
      </c>
      <c r="C214" s="7">
        <v>200</v>
      </c>
      <c r="D214" s="7">
        <v>200</v>
      </c>
      <c r="E214" s="7">
        <v>200</v>
      </c>
      <c r="F214" s="8">
        <v>100</v>
      </c>
      <c r="G214" s="8">
        <v>100</v>
      </c>
    </row>
    <row r="215" spans="1:7" ht="15.75" customHeight="1" x14ac:dyDescent="0.25">
      <c r="A215" s="6" t="s">
        <v>406</v>
      </c>
      <c r="B215" s="7">
        <v>1497.0408</v>
      </c>
      <c r="C215" s="7">
        <v>1497.0408</v>
      </c>
      <c r="D215" s="7">
        <v>1497.0408</v>
      </c>
      <c r="E215" s="7">
        <v>1407.21831</v>
      </c>
      <c r="F215" s="8">
        <v>93.999997194465237</v>
      </c>
      <c r="G215" s="8">
        <v>93.999997194465237</v>
      </c>
    </row>
    <row r="216" spans="1:7" ht="15.75" customHeight="1" x14ac:dyDescent="0.25">
      <c r="A216" s="6" t="s">
        <v>407</v>
      </c>
      <c r="B216" s="7">
        <v>290</v>
      </c>
      <c r="C216" s="7">
        <v>290</v>
      </c>
      <c r="D216" s="7">
        <v>290</v>
      </c>
      <c r="E216" s="7">
        <v>290</v>
      </c>
      <c r="F216" s="8">
        <v>100</v>
      </c>
      <c r="G216" s="8">
        <v>100</v>
      </c>
    </row>
    <row r="217" spans="1:7" ht="15.75" customHeight="1" x14ac:dyDescent="0.25">
      <c r="A217" s="6" t="s">
        <v>408</v>
      </c>
      <c r="B217" s="7">
        <v>445.49169000000001</v>
      </c>
      <c r="C217" s="7">
        <v>445.49169000000001</v>
      </c>
      <c r="D217" s="7">
        <v>445.49169000000001</v>
      </c>
      <c r="E217" s="7">
        <v>445.49169000000001</v>
      </c>
      <c r="F217" s="8">
        <v>100</v>
      </c>
      <c r="G217" s="8">
        <v>100</v>
      </c>
    </row>
    <row r="218" spans="1:7" ht="15.75" customHeight="1" x14ac:dyDescent="0.25">
      <c r="A218" s="6" t="s">
        <v>320</v>
      </c>
      <c r="B218" s="7">
        <v>153.84614999999999</v>
      </c>
      <c r="C218" s="7">
        <v>153.84614999999999</v>
      </c>
      <c r="D218" s="7">
        <v>153.84614999999999</v>
      </c>
      <c r="E218" s="7">
        <v>153.84614999999999</v>
      </c>
      <c r="F218" s="8">
        <v>100</v>
      </c>
      <c r="G218" s="8">
        <v>100</v>
      </c>
    </row>
    <row r="219" spans="1:7" ht="15.75" customHeight="1" x14ac:dyDescent="0.25">
      <c r="A219" s="6" t="s">
        <v>409</v>
      </c>
      <c r="B219" s="7">
        <v>1448.4646599999999</v>
      </c>
      <c r="C219" s="7">
        <v>1448.4646599999999</v>
      </c>
      <c r="D219" s="7">
        <v>1448.4646599999999</v>
      </c>
      <c r="E219" s="7">
        <v>1412.2530099999999</v>
      </c>
      <c r="F219" s="8">
        <v>97.49999768720626</v>
      </c>
      <c r="G219" s="8">
        <v>97.49999768720626</v>
      </c>
    </row>
    <row r="220" spans="1:7" ht="15.75" customHeight="1" x14ac:dyDescent="0.25">
      <c r="A220" s="6" t="s">
        <v>410</v>
      </c>
      <c r="B220" s="7">
        <v>803.63477</v>
      </c>
      <c r="C220" s="7">
        <v>803.63477</v>
      </c>
      <c r="D220" s="7">
        <v>803.63477</v>
      </c>
      <c r="E220" s="7">
        <v>803.63477</v>
      </c>
      <c r="F220" s="8">
        <v>100</v>
      </c>
      <c r="G220" s="8">
        <v>100</v>
      </c>
    </row>
    <row r="221" spans="1:7" ht="15.75" customHeight="1" x14ac:dyDescent="0.25">
      <c r="A221" s="6" t="s">
        <v>411</v>
      </c>
      <c r="B221" s="7">
        <v>1157.00585</v>
      </c>
      <c r="C221" s="7">
        <v>1157.00585</v>
      </c>
      <c r="D221" s="7">
        <v>1157.00585</v>
      </c>
      <c r="E221" s="7">
        <v>1157.00585</v>
      </c>
      <c r="F221" s="8">
        <v>100</v>
      </c>
      <c r="G221" s="8">
        <v>100</v>
      </c>
    </row>
    <row r="222" spans="1:7" ht="15.75" customHeight="1" x14ac:dyDescent="0.25">
      <c r="A222" s="6" t="s">
        <v>233</v>
      </c>
      <c r="B222" s="7">
        <v>321.62710999999996</v>
      </c>
      <c r="C222" s="7">
        <v>321.62710999999996</v>
      </c>
      <c r="D222" s="7">
        <v>321.62710999999996</v>
      </c>
      <c r="E222" s="7">
        <v>321.62710999999996</v>
      </c>
      <c r="F222" s="8">
        <v>100</v>
      </c>
      <c r="G222" s="8">
        <v>100</v>
      </c>
    </row>
    <row r="223" spans="1:7" ht="15.75" customHeight="1" x14ac:dyDescent="0.25">
      <c r="A223" s="6" t="s">
        <v>412</v>
      </c>
      <c r="B223" s="7">
        <v>1201.10769</v>
      </c>
      <c r="C223" s="7">
        <v>1201.10769</v>
      </c>
      <c r="D223" s="7">
        <v>1201.10769</v>
      </c>
      <c r="E223" s="7">
        <v>672.42831000000001</v>
      </c>
      <c r="F223" s="8">
        <v>55.984015055302827</v>
      </c>
      <c r="G223" s="8">
        <v>55.984015055302827</v>
      </c>
    </row>
    <row r="224" spans="1:7" ht="15.75" customHeight="1" x14ac:dyDescent="0.25">
      <c r="A224" s="6" t="s">
        <v>413</v>
      </c>
      <c r="B224" s="7">
        <v>533.45637999999997</v>
      </c>
      <c r="C224" s="7">
        <v>533.45637999999997</v>
      </c>
      <c r="D224" s="7">
        <v>533.45637999999997</v>
      </c>
      <c r="E224" s="7">
        <v>533.45637999999997</v>
      </c>
      <c r="F224" s="8">
        <v>100</v>
      </c>
      <c r="G224" s="8">
        <v>100</v>
      </c>
    </row>
    <row r="225" spans="1:7" ht="15.75" customHeight="1" x14ac:dyDescent="0.25">
      <c r="A225" s="13" t="s">
        <v>73</v>
      </c>
      <c r="B225" s="11">
        <v>5078.4802099999997</v>
      </c>
      <c r="C225" s="11">
        <v>5078.4802099999997</v>
      </c>
      <c r="D225" s="11">
        <v>5059.3069500000001</v>
      </c>
      <c r="E225" s="11">
        <v>5059.3069500000001</v>
      </c>
      <c r="F225" s="12">
        <v>99.622460673131201</v>
      </c>
      <c r="G225" s="12">
        <v>100</v>
      </c>
    </row>
    <row r="226" spans="1:7" ht="15.75" customHeight="1" x14ac:dyDescent="0.25">
      <c r="A226" s="6" t="s">
        <v>145</v>
      </c>
      <c r="B226" s="7">
        <v>626.08271999999999</v>
      </c>
      <c r="C226" s="7">
        <v>626.08271999999999</v>
      </c>
      <c r="D226" s="7">
        <v>606.90945999999997</v>
      </c>
      <c r="E226" s="7">
        <v>606.90945999999997</v>
      </c>
      <c r="F226" s="8">
        <v>96.937583583204471</v>
      </c>
      <c r="G226" s="8">
        <v>100</v>
      </c>
    </row>
    <row r="227" spans="1:7" ht="15.75" customHeight="1" x14ac:dyDescent="0.25">
      <c r="A227" s="6" t="s">
        <v>414</v>
      </c>
      <c r="B227" s="7">
        <v>1476.4428</v>
      </c>
      <c r="C227" s="7">
        <v>1476.4428</v>
      </c>
      <c r="D227" s="7">
        <v>1476.4428</v>
      </c>
      <c r="E227" s="7">
        <v>1476.4428</v>
      </c>
      <c r="F227" s="8">
        <v>100</v>
      </c>
      <c r="G227" s="8">
        <v>100</v>
      </c>
    </row>
    <row r="228" spans="1:7" ht="15.75" customHeight="1" x14ac:dyDescent="0.25">
      <c r="A228" s="6" t="s">
        <v>415</v>
      </c>
      <c r="B228" s="7">
        <v>526.88480000000004</v>
      </c>
      <c r="C228" s="7">
        <v>526.88480000000004</v>
      </c>
      <c r="D228" s="7">
        <v>526.88480000000004</v>
      </c>
      <c r="E228" s="7">
        <v>526.88480000000004</v>
      </c>
      <c r="F228" s="8">
        <v>100</v>
      </c>
      <c r="G228" s="8">
        <v>100</v>
      </c>
    </row>
    <row r="229" spans="1:7" ht="15.75" customHeight="1" x14ac:dyDescent="0.25">
      <c r="A229" s="6" t="s">
        <v>416</v>
      </c>
      <c r="B229" s="7">
        <v>557.60249999999996</v>
      </c>
      <c r="C229" s="7">
        <v>557.60249999999996</v>
      </c>
      <c r="D229" s="7">
        <v>557.60249999999996</v>
      </c>
      <c r="E229" s="7">
        <v>557.60249999999996</v>
      </c>
      <c r="F229" s="8">
        <v>100</v>
      </c>
      <c r="G229" s="8">
        <v>100</v>
      </c>
    </row>
    <row r="230" spans="1:7" ht="15.75" customHeight="1" x14ac:dyDescent="0.25">
      <c r="A230" s="6" t="s">
        <v>417</v>
      </c>
      <c r="B230" s="7">
        <v>1474.14769</v>
      </c>
      <c r="C230" s="7">
        <v>1474.14769</v>
      </c>
      <c r="D230" s="7">
        <v>1474.14769</v>
      </c>
      <c r="E230" s="7">
        <v>1474.14769</v>
      </c>
      <c r="F230" s="8">
        <v>100</v>
      </c>
      <c r="G230" s="8">
        <v>100</v>
      </c>
    </row>
    <row r="231" spans="1:7" ht="15.75" customHeight="1" x14ac:dyDescent="0.25">
      <c r="A231" s="6" t="s">
        <v>418</v>
      </c>
      <c r="B231" s="7">
        <v>417.31970000000001</v>
      </c>
      <c r="C231" s="7">
        <v>417.31970000000001</v>
      </c>
      <c r="D231" s="7">
        <v>417.31970000000001</v>
      </c>
      <c r="E231" s="7">
        <v>417.31970000000001</v>
      </c>
      <c r="F231" s="8">
        <v>100</v>
      </c>
      <c r="G231" s="8">
        <v>100</v>
      </c>
    </row>
    <row r="232" spans="1:7" ht="15.75" customHeight="1" x14ac:dyDescent="0.25">
      <c r="A232" s="13" t="s">
        <v>125</v>
      </c>
      <c r="B232" s="11">
        <v>307.69231000000002</v>
      </c>
      <c r="C232" s="11">
        <v>307.69231000000002</v>
      </c>
      <c r="D232" s="11">
        <v>0</v>
      </c>
      <c r="E232" s="11">
        <v>0</v>
      </c>
      <c r="F232" s="12">
        <v>0</v>
      </c>
      <c r="G232" s="12">
        <v>0</v>
      </c>
    </row>
    <row r="233" spans="1:7" ht="15.75" customHeight="1" x14ac:dyDescent="0.25">
      <c r="A233" s="6" t="s">
        <v>419</v>
      </c>
      <c r="B233" s="7">
        <v>307.69231000000002</v>
      </c>
      <c r="C233" s="7">
        <v>307.69231000000002</v>
      </c>
      <c r="D233" s="7">
        <v>0</v>
      </c>
      <c r="E233" s="7">
        <v>0</v>
      </c>
      <c r="F233" s="8">
        <v>0</v>
      </c>
      <c r="G233" s="8">
        <v>0</v>
      </c>
    </row>
    <row r="234" spans="1:7" ht="15.75" customHeight="1" x14ac:dyDescent="0.25">
      <c r="A234" s="13" t="s">
        <v>222</v>
      </c>
      <c r="B234" s="11">
        <v>4063.7174</v>
      </c>
      <c r="C234" s="11">
        <v>4063.7174</v>
      </c>
      <c r="D234" s="11">
        <v>4063.7174</v>
      </c>
      <c r="E234" s="11">
        <v>3466.2120599999998</v>
      </c>
      <c r="F234" s="12">
        <v>85.296582385379452</v>
      </c>
      <c r="G234" s="12">
        <v>85.296582385379452</v>
      </c>
    </row>
    <row r="235" spans="1:7" ht="15.75" customHeight="1" x14ac:dyDescent="0.25">
      <c r="A235" s="6" t="s">
        <v>420</v>
      </c>
      <c r="B235" s="7">
        <v>285.70769000000001</v>
      </c>
      <c r="C235" s="7">
        <v>285.70769000000001</v>
      </c>
      <c r="D235" s="7">
        <v>285.70769000000001</v>
      </c>
      <c r="E235" s="7">
        <v>285.70769000000001</v>
      </c>
      <c r="F235" s="8">
        <v>100</v>
      </c>
      <c r="G235" s="8">
        <v>100</v>
      </c>
    </row>
    <row r="236" spans="1:7" ht="15.75" customHeight="1" x14ac:dyDescent="0.25">
      <c r="A236" s="6" t="s">
        <v>421</v>
      </c>
      <c r="B236" s="7">
        <v>1020</v>
      </c>
      <c r="C236" s="7">
        <v>1020</v>
      </c>
      <c r="D236" s="7">
        <v>1020</v>
      </c>
      <c r="E236" s="7">
        <v>969</v>
      </c>
      <c r="F236" s="8">
        <v>95</v>
      </c>
      <c r="G236" s="8">
        <v>95</v>
      </c>
    </row>
    <row r="237" spans="1:7" ht="15.75" customHeight="1" x14ac:dyDescent="0.25">
      <c r="A237" s="6" t="s">
        <v>422</v>
      </c>
      <c r="B237" s="7">
        <v>150</v>
      </c>
      <c r="C237" s="7">
        <v>150</v>
      </c>
      <c r="D237" s="7">
        <v>150</v>
      </c>
      <c r="E237" s="7">
        <v>150</v>
      </c>
      <c r="F237" s="8">
        <v>100</v>
      </c>
      <c r="G237" s="8">
        <v>100</v>
      </c>
    </row>
    <row r="238" spans="1:7" ht="15.75" customHeight="1" x14ac:dyDescent="0.25">
      <c r="A238" s="6" t="s">
        <v>423</v>
      </c>
      <c r="B238" s="7">
        <v>331.53846000000004</v>
      </c>
      <c r="C238" s="7">
        <v>331.53846000000004</v>
      </c>
      <c r="D238" s="7">
        <v>331.53846000000004</v>
      </c>
      <c r="E238" s="7">
        <v>271.32691999999997</v>
      </c>
      <c r="F238" s="8">
        <v>81.83874655145587</v>
      </c>
      <c r="G238" s="8">
        <v>81.83874655145587</v>
      </c>
    </row>
    <row r="239" spans="1:7" ht="15.75" customHeight="1" x14ac:dyDescent="0.25">
      <c r="A239" s="6" t="s">
        <v>424</v>
      </c>
      <c r="B239" s="7">
        <v>277.13461999999998</v>
      </c>
      <c r="C239" s="7">
        <v>277.13461999999998</v>
      </c>
      <c r="D239" s="7">
        <v>277.13461999999998</v>
      </c>
      <c r="E239" s="7">
        <v>277.13461999999998</v>
      </c>
      <c r="F239" s="8">
        <v>100</v>
      </c>
      <c r="G239" s="8">
        <v>100</v>
      </c>
    </row>
    <row r="240" spans="1:7" ht="15.75" customHeight="1" x14ac:dyDescent="0.25">
      <c r="A240" s="6" t="s">
        <v>223</v>
      </c>
      <c r="B240" s="7">
        <v>1100</v>
      </c>
      <c r="C240" s="7">
        <v>1100</v>
      </c>
      <c r="D240" s="7">
        <v>1100</v>
      </c>
      <c r="E240" s="7">
        <v>613.70619999999997</v>
      </c>
      <c r="F240" s="8">
        <v>55.791472727272726</v>
      </c>
      <c r="G240" s="8">
        <v>55.791472727272726</v>
      </c>
    </row>
    <row r="241" spans="1:7" ht="15.75" customHeight="1" x14ac:dyDescent="0.25">
      <c r="A241" s="6" t="s">
        <v>270</v>
      </c>
      <c r="B241" s="7">
        <v>201.69230999999999</v>
      </c>
      <c r="C241" s="7">
        <v>201.69230999999999</v>
      </c>
      <c r="D241" s="7">
        <v>201.69230999999999</v>
      </c>
      <c r="E241" s="7">
        <v>201.69230999999999</v>
      </c>
      <c r="F241" s="8">
        <v>100</v>
      </c>
      <c r="G241" s="8">
        <v>100</v>
      </c>
    </row>
    <row r="242" spans="1:7" ht="15.75" customHeight="1" x14ac:dyDescent="0.25">
      <c r="A242" s="6" t="s">
        <v>425</v>
      </c>
      <c r="B242" s="7">
        <v>410.47084000000001</v>
      </c>
      <c r="C242" s="7">
        <v>410.47084000000001</v>
      </c>
      <c r="D242" s="7">
        <v>410.47084000000001</v>
      </c>
      <c r="E242" s="7">
        <v>410.47084000000001</v>
      </c>
      <c r="F242" s="8">
        <v>100</v>
      </c>
      <c r="G242" s="8">
        <v>100</v>
      </c>
    </row>
    <row r="243" spans="1:7" ht="15.75" customHeight="1" x14ac:dyDescent="0.25">
      <c r="A243" s="6" t="s">
        <v>360</v>
      </c>
      <c r="B243" s="7">
        <v>287.17347999999998</v>
      </c>
      <c r="C243" s="7">
        <v>287.17347999999998</v>
      </c>
      <c r="D243" s="7">
        <v>287.17347999999998</v>
      </c>
      <c r="E243" s="7">
        <v>287.17347999999998</v>
      </c>
      <c r="F243" s="8">
        <v>100</v>
      </c>
      <c r="G243" s="8">
        <v>100</v>
      </c>
    </row>
    <row r="244" spans="1:7" ht="15.75" customHeight="1" x14ac:dyDescent="0.25">
      <c r="A244" s="13" t="s">
        <v>127</v>
      </c>
      <c r="B244" s="11">
        <v>2951.69695</v>
      </c>
      <c r="C244" s="11">
        <v>2951.69695</v>
      </c>
      <c r="D244" s="11">
        <v>2951.69695</v>
      </c>
      <c r="E244" s="11">
        <v>2199.5668999999998</v>
      </c>
      <c r="F244" s="12">
        <v>74.518723881867331</v>
      </c>
      <c r="G244" s="12">
        <v>74.518723881867331</v>
      </c>
    </row>
    <row r="245" spans="1:7" ht="15.75" customHeight="1" x14ac:dyDescent="0.25">
      <c r="A245" s="6" t="s">
        <v>224</v>
      </c>
      <c r="B245" s="7">
        <v>1499.9992</v>
      </c>
      <c r="C245" s="7">
        <v>1499.9992</v>
      </c>
      <c r="D245" s="7">
        <v>1499.9992</v>
      </c>
      <c r="E245" s="7">
        <v>817.49932999999999</v>
      </c>
      <c r="F245" s="8">
        <v>54.499984399991689</v>
      </c>
      <c r="G245" s="8">
        <v>54.499984399991689</v>
      </c>
    </row>
    <row r="246" spans="1:7" ht="15.75" customHeight="1" x14ac:dyDescent="0.25">
      <c r="A246" s="6" t="s">
        <v>426</v>
      </c>
      <c r="B246" s="7">
        <v>278.97435999999999</v>
      </c>
      <c r="C246" s="7">
        <v>278.97435999999999</v>
      </c>
      <c r="D246" s="7">
        <v>278.97435999999999</v>
      </c>
      <c r="E246" s="7">
        <v>278.97435999999999</v>
      </c>
      <c r="F246" s="8">
        <v>100</v>
      </c>
      <c r="G246" s="8">
        <v>100</v>
      </c>
    </row>
    <row r="247" spans="1:7" ht="15.75" customHeight="1" x14ac:dyDescent="0.25">
      <c r="A247" s="6" t="s">
        <v>427</v>
      </c>
      <c r="B247" s="7">
        <v>597.34</v>
      </c>
      <c r="C247" s="7">
        <v>597.34</v>
      </c>
      <c r="D247" s="7">
        <v>597.34</v>
      </c>
      <c r="E247" s="7">
        <v>527.70981999999992</v>
      </c>
      <c r="F247" s="8">
        <v>88.343291927545437</v>
      </c>
      <c r="G247" s="8">
        <v>88.343291927545437</v>
      </c>
    </row>
    <row r="248" spans="1:7" ht="15.75" customHeight="1" x14ac:dyDescent="0.25">
      <c r="A248" s="6" t="s">
        <v>428</v>
      </c>
      <c r="B248" s="7">
        <v>115.38462</v>
      </c>
      <c r="C248" s="7">
        <v>115.38462</v>
      </c>
      <c r="D248" s="7">
        <v>115.38462</v>
      </c>
      <c r="E248" s="7">
        <v>115.38462</v>
      </c>
      <c r="F248" s="8">
        <v>100</v>
      </c>
      <c r="G248" s="8">
        <v>100</v>
      </c>
    </row>
    <row r="249" spans="1:7" ht="15.75" customHeight="1" x14ac:dyDescent="0.25">
      <c r="A249" s="6" t="s">
        <v>429</v>
      </c>
      <c r="B249" s="7">
        <v>459.99877000000004</v>
      </c>
      <c r="C249" s="7">
        <v>459.99877000000004</v>
      </c>
      <c r="D249" s="7">
        <v>459.99877000000004</v>
      </c>
      <c r="E249" s="7">
        <v>459.99877000000004</v>
      </c>
      <c r="F249" s="8">
        <v>100</v>
      </c>
      <c r="G249" s="8">
        <v>100</v>
      </c>
    </row>
    <row r="250" spans="1:7" ht="15.75" customHeight="1" x14ac:dyDescent="0.25">
      <c r="A250" s="13" t="s">
        <v>146</v>
      </c>
      <c r="B250" s="11">
        <v>13148.30271</v>
      </c>
      <c r="C250" s="11">
        <v>13148.30271</v>
      </c>
      <c r="D250" s="11">
        <v>13148.30271</v>
      </c>
      <c r="E250" s="11">
        <v>12174.39768</v>
      </c>
      <c r="F250" s="12">
        <v>92.59292205632525</v>
      </c>
      <c r="G250" s="12">
        <v>92.59292205632525</v>
      </c>
    </row>
    <row r="251" spans="1:7" ht="15.75" customHeight="1" x14ac:dyDescent="0.25">
      <c r="A251" s="6" t="s">
        <v>147</v>
      </c>
      <c r="B251" s="7">
        <v>1360.1243100000002</v>
      </c>
      <c r="C251" s="7">
        <v>1360.1243100000002</v>
      </c>
      <c r="D251" s="7">
        <v>1360.1243100000002</v>
      </c>
      <c r="E251" s="7">
        <v>1360.1243100000002</v>
      </c>
      <c r="F251" s="8">
        <v>100</v>
      </c>
      <c r="G251" s="8">
        <v>100</v>
      </c>
    </row>
    <row r="252" spans="1:7" ht="15.75" customHeight="1" x14ac:dyDescent="0.25">
      <c r="A252" s="6" t="s">
        <v>225</v>
      </c>
      <c r="B252" s="7">
        <v>1499.93157</v>
      </c>
      <c r="C252" s="7">
        <v>1499.93157</v>
      </c>
      <c r="D252" s="7">
        <v>1499.93157</v>
      </c>
      <c r="E252" s="7">
        <v>1499.93157</v>
      </c>
      <c r="F252" s="8">
        <v>100</v>
      </c>
      <c r="G252" s="8">
        <v>100</v>
      </c>
    </row>
    <row r="253" spans="1:7" ht="15.75" customHeight="1" x14ac:dyDescent="0.25">
      <c r="A253" s="6" t="s">
        <v>430</v>
      </c>
      <c r="B253" s="7">
        <v>1500</v>
      </c>
      <c r="C253" s="7">
        <v>1500</v>
      </c>
      <c r="D253" s="7">
        <v>1500</v>
      </c>
      <c r="E253" s="7">
        <v>1140.5267200000001</v>
      </c>
      <c r="F253" s="8">
        <v>76.035114666666672</v>
      </c>
      <c r="G253" s="8">
        <v>76.035114666666672</v>
      </c>
    </row>
    <row r="254" spans="1:7" ht="15.75" customHeight="1" x14ac:dyDescent="0.25">
      <c r="A254" s="6" t="s">
        <v>431</v>
      </c>
      <c r="B254" s="7">
        <v>842.82077000000004</v>
      </c>
      <c r="C254" s="7">
        <v>842.82077000000004</v>
      </c>
      <c r="D254" s="7">
        <v>842.82077000000004</v>
      </c>
      <c r="E254" s="7">
        <v>689.14</v>
      </c>
      <c r="F254" s="8">
        <v>81.765901426468162</v>
      </c>
      <c r="G254" s="8">
        <v>81.765901426468162</v>
      </c>
    </row>
    <row r="255" spans="1:7" ht="15.75" customHeight="1" x14ac:dyDescent="0.25">
      <c r="A255" s="6" t="s">
        <v>432</v>
      </c>
      <c r="B255" s="7">
        <v>1438.085</v>
      </c>
      <c r="C255" s="7">
        <v>1438.085</v>
      </c>
      <c r="D255" s="7">
        <v>1438.085</v>
      </c>
      <c r="E255" s="7">
        <v>1366.17516</v>
      </c>
      <c r="F255" s="8">
        <v>94.999611288623413</v>
      </c>
      <c r="G255" s="8">
        <v>94.999611288623413</v>
      </c>
    </row>
    <row r="256" spans="1:7" ht="15.75" customHeight="1" x14ac:dyDescent="0.25">
      <c r="A256" s="6" t="s">
        <v>433</v>
      </c>
      <c r="B256" s="7">
        <v>1500</v>
      </c>
      <c r="C256" s="7">
        <v>1500</v>
      </c>
      <c r="D256" s="7">
        <v>1500</v>
      </c>
      <c r="E256" s="7">
        <v>1500</v>
      </c>
      <c r="F256" s="8">
        <v>100</v>
      </c>
      <c r="G256" s="8">
        <v>100</v>
      </c>
    </row>
    <row r="257" spans="1:7" ht="15.75" customHeight="1" x14ac:dyDescent="0.25">
      <c r="A257" s="6" t="s">
        <v>434</v>
      </c>
      <c r="B257" s="7">
        <v>1485.40338</v>
      </c>
      <c r="C257" s="7">
        <v>1485.40338</v>
      </c>
      <c r="D257" s="7">
        <v>1485.40338</v>
      </c>
      <c r="E257" s="7">
        <v>1262.5928200000001</v>
      </c>
      <c r="F257" s="8">
        <v>84.999996431945647</v>
      </c>
      <c r="G257" s="8">
        <v>84.999996431945647</v>
      </c>
    </row>
    <row r="258" spans="1:7" ht="15.75" customHeight="1" x14ac:dyDescent="0.25">
      <c r="A258" s="6" t="s">
        <v>435</v>
      </c>
      <c r="B258" s="7">
        <v>416.21645000000001</v>
      </c>
      <c r="C258" s="7">
        <v>416.21645000000001</v>
      </c>
      <c r="D258" s="7">
        <v>416.21645000000001</v>
      </c>
      <c r="E258" s="7">
        <v>416.21645000000001</v>
      </c>
      <c r="F258" s="8">
        <v>100</v>
      </c>
      <c r="G258" s="8">
        <v>100</v>
      </c>
    </row>
    <row r="259" spans="1:7" ht="15.75" customHeight="1" x14ac:dyDescent="0.25">
      <c r="A259" s="6" t="s">
        <v>234</v>
      </c>
      <c r="B259" s="7">
        <v>582.23537999999996</v>
      </c>
      <c r="C259" s="7">
        <v>582.23537999999996</v>
      </c>
      <c r="D259" s="7">
        <v>582.23537999999996</v>
      </c>
      <c r="E259" s="7">
        <v>582.23537999999996</v>
      </c>
      <c r="F259" s="8">
        <v>100</v>
      </c>
      <c r="G259" s="8">
        <v>100</v>
      </c>
    </row>
    <row r="260" spans="1:7" ht="15.75" customHeight="1" x14ac:dyDescent="0.25">
      <c r="A260" s="6" t="s">
        <v>436</v>
      </c>
      <c r="B260" s="7">
        <v>493.56277</v>
      </c>
      <c r="C260" s="7">
        <v>493.56277</v>
      </c>
      <c r="D260" s="7">
        <v>493.56277</v>
      </c>
      <c r="E260" s="7">
        <v>368.30142000000001</v>
      </c>
      <c r="F260" s="8">
        <v>74.620988937232852</v>
      </c>
      <c r="G260" s="8">
        <v>74.620988937232852</v>
      </c>
    </row>
    <row r="261" spans="1:7" ht="15.75" customHeight="1" x14ac:dyDescent="0.25">
      <c r="A261" s="6" t="s">
        <v>437</v>
      </c>
      <c r="B261" s="7">
        <v>748.46154000000001</v>
      </c>
      <c r="C261" s="7">
        <v>748.46154000000001</v>
      </c>
      <c r="D261" s="7">
        <v>748.46154000000001</v>
      </c>
      <c r="E261" s="7">
        <v>707.69231000000002</v>
      </c>
      <c r="F261" s="8">
        <v>94.552929199274558</v>
      </c>
      <c r="G261" s="8">
        <v>94.552929199274558</v>
      </c>
    </row>
    <row r="262" spans="1:7" ht="15.75" customHeight="1" x14ac:dyDescent="0.25">
      <c r="A262" s="6" t="s">
        <v>438</v>
      </c>
      <c r="B262" s="7">
        <v>1233.6415400000001</v>
      </c>
      <c r="C262" s="7">
        <v>1233.6415400000001</v>
      </c>
      <c r="D262" s="7">
        <v>1233.6415400000001</v>
      </c>
      <c r="E262" s="7">
        <v>1233.6415400000001</v>
      </c>
      <c r="F262" s="8">
        <v>100</v>
      </c>
      <c r="G262" s="8">
        <v>100</v>
      </c>
    </row>
    <row r="263" spans="1:7" ht="15.75" customHeight="1" x14ac:dyDescent="0.25">
      <c r="A263" s="6" t="s">
        <v>439</v>
      </c>
      <c r="B263" s="7">
        <v>47.82</v>
      </c>
      <c r="C263" s="7">
        <v>47.82</v>
      </c>
      <c r="D263" s="7">
        <v>47.82</v>
      </c>
      <c r="E263" s="7">
        <v>47.82</v>
      </c>
      <c r="F263" s="8">
        <v>100</v>
      </c>
      <c r="G263" s="8">
        <v>100</v>
      </c>
    </row>
    <row r="264" spans="1:7" ht="15.75" customHeight="1" x14ac:dyDescent="0.25">
      <c r="A264" s="13" t="s">
        <v>129</v>
      </c>
      <c r="B264" s="11">
        <v>14659.45343</v>
      </c>
      <c r="C264" s="11">
        <v>14659.45343</v>
      </c>
      <c r="D264" s="11">
        <v>14659.45343</v>
      </c>
      <c r="E264" s="11">
        <v>14659.45343</v>
      </c>
      <c r="F264" s="12">
        <v>100</v>
      </c>
      <c r="G264" s="12">
        <v>100</v>
      </c>
    </row>
    <row r="265" spans="1:7" ht="15.75" customHeight="1" x14ac:dyDescent="0.25">
      <c r="A265" s="6" t="s">
        <v>130</v>
      </c>
      <c r="B265" s="7">
        <v>1202.55</v>
      </c>
      <c r="C265" s="7">
        <v>1202.55</v>
      </c>
      <c r="D265" s="7">
        <v>1202.55</v>
      </c>
      <c r="E265" s="7">
        <v>1202.55</v>
      </c>
      <c r="F265" s="8">
        <v>100</v>
      </c>
      <c r="G265" s="8">
        <v>100</v>
      </c>
    </row>
    <row r="266" spans="1:7" ht="15.75" customHeight="1" x14ac:dyDescent="0.25">
      <c r="A266" s="6" t="s">
        <v>440</v>
      </c>
      <c r="B266" s="7">
        <v>1450</v>
      </c>
      <c r="C266" s="7">
        <v>1450</v>
      </c>
      <c r="D266" s="7">
        <v>1450</v>
      </c>
      <c r="E266" s="7">
        <v>1450</v>
      </c>
      <c r="F266" s="8">
        <v>100</v>
      </c>
      <c r="G266" s="8">
        <v>100</v>
      </c>
    </row>
    <row r="267" spans="1:7" ht="15.75" customHeight="1" x14ac:dyDescent="0.25">
      <c r="A267" s="6" t="s">
        <v>441</v>
      </c>
      <c r="B267" s="7">
        <v>1183.07692</v>
      </c>
      <c r="C267" s="7">
        <v>1183.07692</v>
      </c>
      <c r="D267" s="7">
        <v>1183.07692</v>
      </c>
      <c r="E267" s="7">
        <v>1183.07692</v>
      </c>
      <c r="F267" s="8">
        <v>100</v>
      </c>
      <c r="G267" s="8">
        <v>100</v>
      </c>
    </row>
    <row r="268" spans="1:7" ht="15.75" customHeight="1" x14ac:dyDescent="0.25">
      <c r="A268" s="6" t="s">
        <v>442</v>
      </c>
      <c r="B268" s="7">
        <v>1499.11923</v>
      </c>
      <c r="C268" s="7">
        <v>1499.11923</v>
      </c>
      <c r="D268" s="7">
        <v>1499.11923</v>
      </c>
      <c r="E268" s="7">
        <v>1499.11923</v>
      </c>
      <c r="F268" s="8">
        <v>100</v>
      </c>
      <c r="G268" s="8">
        <v>100</v>
      </c>
    </row>
    <row r="269" spans="1:7" ht="15.75" customHeight="1" x14ac:dyDescent="0.25">
      <c r="A269" s="6" t="s">
        <v>443</v>
      </c>
      <c r="B269" s="7">
        <v>1384.77397</v>
      </c>
      <c r="C269" s="7">
        <v>1384.77397</v>
      </c>
      <c r="D269" s="7">
        <v>1384.77397</v>
      </c>
      <c r="E269" s="7">
        <v>1384.77397</v>
      </c>
      <c r="F269" s="8">
        <v>100</v>
      </c>
      <c r="G269" s="8">
        <v>100</v>
      </c>
    </row>
    <row r="270" spans="1:7" ht="15.75" customHeight="1" x14ac:dyDescent="0.25">
      <c r="A270" s="6" t="s">
        <v>444</v>
      </c>
      <c r="B270" s="7">
        <v>1038.56862</v>
      </c>
      <c r="C270" s="7">
        <v>1038.56862</v>
      </c>
      <c r="D270" s="7">
        <v>1038.56862</v>
      </c>
      <c r="E270" s="7">
        <v>1038.56862</v>
      </c>
      <c r="F270" s="8">
        <v>100</v>
      </c>
      <c r="G270" s="8">
        <v>100</v>
      </c>
    </row>
    <row r="271" spans="1:7" ht="15.75" customHeight="1" x14ac:dyDescent="0.25">
      <c r="A271" s="6" t="s">
        <v>445</v>
      </c>
      <c r="B271" s="7">
        <v>1445.05846</v>
      </c>
      <c r="C271" s="7">
        <v>1445.05846</v>
      </c>
      <c r="D271" s="7">
        <v>1445.05846</v>
      </c>
      <c r="E271" s="7">
        <v>1445.05846</v>
      </c>
      <c r="F271" s="8">
        <v>100</v>
      </c>
      <c r="G271" s="8">
        <v>100</v>
      </c>
    </row>
    <row r="272" spans="1:7" ht="15.75" customHeight="1" x14ac:dyDescent="0.25">
      <c r="A272" s="6" t="s">
        <v>446</v>
      </c>
      <c r="B272" s="7">
        <v>419.88553999999999</v>
      </c>
      <c r="C272" s="7">
        <v>419.88553999999999</v>
      </c>
      <c r="D272" s="7">
        <v>419.88553999999999</v>
      </c>
      <c r="E272" s="7">
        <v>419.88553999999999</v>
      </c>
      <c r="F272" s="8">
        <v>100</v>
      </c>
      <c r="G272" s="8">
        <v>100</v>
      </c>
    </row>
    <row r="273" spans="1:7" ht="15.75" customHeight="1" x14ac:dyDescent="0.25">
      <c r="A273" s="6" t="s">
        <v>447</v>
      </c>
      <c r="B273" s="7">
        <v>1059.03846</v>
      </c>
      <c r="C273" s="7">
        <v>1059.03846</v>
      </c>
      <c r="D273" s="7">
        <v>1059.03846</v>
      </c>
      <c r="E273" s="7">
        <v>1059.03846</v>
      </c>
      <c r="F273" s="8">
        <v>100</v>
      </c>
      <c r="G273" s="8">
        <v>100</v>
      </c>
    </row>
    <row r="274" spans="1:7" ht="15.75" customHeight="1" x14ac:dyDescent="0.25">
      <c r="A274" s="6" t="s">
        <v>448</v>
      </c>
      <c r="B274" s="7">
        <v>692.58600000000001</v>
      </c>
      <c r="C274" s="7">
        <v>692.58600000000001</v>
      </c>
      <c r="D274" s="7">
        <v>692.58600000000001</v>
      </c>
      <c r="E274" s="7">
        <v>692.58600000000001</v>
      </c>
      <c r="F274" s="8">
        <v>100</v>
      </c>
      <c r="G274" s="8">
        <v>100</v>
      </c>
    </row>
    <row r="275" spans="1:7" ht="15.75" customHeight="1" x14ac:dyDescent="0.25">
      <c r="A275" s="6" t="s">
        <v>449</v>
      </c>
      <c r="B275" s="7">
        <v>1313.5092299999999</v>
      </c>
      <c r="C275" s="7">
        <v>1313.5092299999999</v>
      </c>
      <c r="D275" s="7">
        <v>1313.5092299999999</v>
      </c>
      <c r="E275" s="7">
        <v>1313.5092299999999</v>
      </c>
      <c r="F275" s="8">
        <v>100</v>
      </c>
      <c r="G275" s="8">
        <v>100</v>
      </c>
    </row>
    <row r="276" spans="1:7" ht="15.75" customHeight="1" x14ac:dyDescent="0.25">
      <c r="A276" s="6" t="s">
        <v>450</v>
      </c>
      <c r="B276" s="7">
        <v>1191.1869999999999</v>
      </c>
      <c r="C276" s="7">
        <v>1191.1869999999999</v>
      </c>
      <c r="D276" s="7">
        <v>1191.1869999999999</v>
      </c>
      <c r="E276" s="7">
        <v>1191.1869999999999</v>
      </c>
      <c r="F276" s="8">
        <v>100</v>
      </c>
      <c r="G276" s="8">
        <v>100</v>
      </c>
    </row>
    <row r="277" spans="1:7" ht="15.75" customHeight="1" x14ac:dyDescent="0.25">
      <c r="A277" s="6" t="s">
        <v>283</v>
      </c>
      <c r="B277" s="7">
        <v>780.1</v>
      </c>
      <c r="C277" s="7">
        <v>780.1</v>
      </c>
      <c r="D277" s="7">
        <v>780.1</v>
      </c>
      <c r="E277" s="7">
        <v>780.1</v>
      </c>
      <c r="F277" s="8">
        <v>100</v>
      </c>
      <c r="G277" s="8">
        <v>100</v>
      </c>
    </row>
    <row r="278" spans="1:7" ht="15.75" customHeight="1" x14ac:dyDescent="0.25">
      <c r="A278" s="13" t="s">
        <v>226</v>
      </c>
      <c r="B278" s="11">
        <v>467.73734999999994</v>
      </c>
      <c r="C278" s="11">
        <v>467.73734999999994</v>
      </c>
      <c r="D278" s="11">
        <v>467.73734999999994</v>
      </c>
      <c r="E278" s="11">
        <v>467.73734999999994</v>
      </c>
      <c r="F278" s="12">
        <v>100</v>
      </c>
      <c r="G278" s="12">
        <v>100</v>
      </c>
    </row>
    <row r="279" spans="1:7" ht="15.75" customHeight="1" x14ac:dyDescent="0.25">
      <c r="A279" s="6" t="s">
        <v>451</v>
      </c>
      <c r="B279" s="7">
        <v>215.72254999999998</v>
      </c>
      <c r="C279" s="7">
        <v>215.72254999999998</v>
      </c>
      <c r="D279" s="7">
        <v>215.72254999999998</v>
      </c>
      <c r="E279" s="7">
        <v>215.72254999999998</v>
      </c>
      <c r="F279" s="8">
        <v>100</v>
      </c>
      <c r="G279" s="8">
        <v>100</v>
      </c>
    </row>
    <row r="280" spans="1:7" ht="15.75" customHeight="1" x14ac:dyDescent="0.25">
      <c r="A280" s="6" t="s">
        <v>452</v>
      </c>
      <c r="B280" s="7">
        <v>252.01479999999998</v>
      </c>
      <c r="C280" s="7">
        <v>252.01479999999998</v>
      </c>
      <c r="D280" s="7">
        <v>252.01479999999998</v>
      </c>
      <c r="E280" s="7">
        <v>252.01479999999998</v>
      </c>
      <c r="F280" s="8">
        <v>100</v>
      </c>
      <c r="G280" s="8">
        <v>100</v>
      </c>
    </row>
    <row r="281" spans="1:7" ht="15.75" customHeight="1" x14ac:dyDescent="0.25">
      <c r="A281" s="9" t="s">
        <v>39</v>
      </c>
      <c r="B281" s="10">
        <v>198539.97137000001</v>
      </c>
      <c r="C281" s="11">
        <v>198539.97137000001</v>
      </c>
      <c r="D281" s="11">
        <v>194031.82243</v>
      </c>
      <c r="E281" s="11">
        <v>178873.52611000001</v>
      </c>
      <c r="F281" s="12">
        <v>90.094465550541685</v>
      </c>
      <c r="G281" s="12">
        <v>92.18772666763536</v>
      </c>
    </row>
    <row r="282" spans="1:7" ht="15.75" customHeight="1" x14ac:dyDescent="0.25">
      <c r="A282" s="234" t="s">
        <v>40</v>
      </c>
      <c r="B282" s="235"/>
      <c r="C282" s="235"/>
      <c r="D282" s="235"/>
      <c r="E282" s="235"/>
      <c r="F282" s="236"/>
      <c r="G282" s="237"/>
    </row>
    <row r="283" spans="1:7" ht="15.75" customHeight="1" x14ac:dyDescent="0.25">
      <c r="A283" s="14" t="s">
        <v>75</v>
      </c>
      <c r="B283" s="11">
        <v>198539.97136999996</v>
      </c>
      <c r="C283" s="11">
        <v>198539.97136999996</v>
      </c>
      <c r="D283" s="11">
        <v>194031.82242999991</v>
      </c>
      <c r="E283" s="11">
        <v>178873.52610999992</v>
      </c>
      <c r="F283" s="12">
        <v>90.094465550541685</v>
      </c>
      <c r="G283" s="12">
        <v>92.187726667635374</v>
      </c>
    </row>
    <row r="284" spans="1:7" ht="10.15" customHeight="1" x14ac:dyDescent="0.25">
      <c r="A284" s="15"/>
      <c r="B284" s="15"/>
      <c r="C284" s="15"/>
      <c r="D284" s="15"/>
      <c r="E284" s="15"/>
    </row>
    <row r="285" spans="1:7" ht="12.75" customHeight="1" x14ac:dyDescent="0.25">
      <c r="A285" s="16"/>
      <c r="B285" s="17"/>
      <c r="C285" s="18"/>
      <c r="D285" s="19"/>
      <c r="E285" s="20"/>
    </row>
    <row r="286" spans="1:7" ht="11.25" customHeight="1" x14ac:dyDescent="0.25">
      <c r="A286" s="20"/>
      <c r="B286" s="21"/>
      <c r="C286" s="22"/>
      <c r="D286" s="23"/>
      <c r="E286" s="20"/>
    </row>
  </sheetData>
  <mergeCells count="2">
    <mergeCell ref="A2:G2"/>
    <mergeCell ref="A282:G282"/>
  </mergeCells>
  <pageMargins left="0.23622047244094491" right="0.23622047244094491" top="0.74803149606299213" bottom="0.74803149606299213" header="0.23622047244094491" footer="0.23622047244094491"/>
  <pageSetup paperSize="9" scale="85" fitToHeight="0" orientation="portrait" r:id="rId1"/>
  <headerFooter>
    <oddFooter>Страница  &amp;P из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G126"/>
  <sheetViews>
    <sheetView view="pageBreakPreview" zoomScale="80" zoomScaleNormal="100" zoomScaleSheetLayoutView="80" workbookViewId="0">
      <selection activeCell="G4" sqref="G4"/>
    </sheetView>
  </sheetViews>
  <sheetFormatPr defaultRowHeight="15" x14ac:dyDescent="0.25"/>
  <cols>
    <col min="1" max="1" width="37.28515625" customWidth="1"/>
    <col min="2" max="2" width="17.7109375" customWidth="1"/>
    <col min="3" max="3" width="12.140625" customWidth="1"/>
    <col min="4" max="5" width="11.5703125" customWidth="1"/>
    <col min="6" max="7" width="12.7109375" customWidth="1"/>
  </cols>
  <sheetData>
    <row r="1" spans="1:7" ht="24" customHeight="1" x14ac:dyDescent="0.25">
      <c r="A1" s="1"/>
      <c r="B1" s="2"/>
      <c r="C1" s="2"/>
      <c r="D1" s="2"/>
      <c r="E1" s="2"/>
      <c r="F1" s="2"/>
      <c r="G1" s="2" t="s">
        <v>453</v>
      </c>
    </row>
    <row r="2" spans="1:7" ht="63" customHeight="1" x14ac:dyDescent="0.25">
      <c r="A2" s="233" t="s">
        <v>454</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13" t="s">
        <v>109</v>
      </c>
      <c r="B5" s="11">
        <v>952.8</v>
      </c>
      <c r="C5" s="11">
        <v>952.8</v>
      </c>
      <c r="D5" s="11">
        <v>952.8</v>
      </c>
      <c r="E5" s="11">
        <v>952.8</v>
      </c>
      <c r="F5" s="12">
        <v>100</v>
      </c>
      <c r="G5" s="12">
        <v>100</v>
      </c>
    </row>
    <row r="6" spans="1:7" ht="15.75" customHeight="1" x14ac:dyDescent="0.25">
      <c r="A6" s="6" t="s">
        <v>110</v>
      </c>
      <c r="B6" s="7">
        <v>600</v>
      </c>
      <c r="C6" s="7">
        <v>600</v>
      </c>
      <c r="D6" s="7">
        <v>600</v>
      </c>
      <c r="E6" s="7">
        <v>600</v>
      </c>
      <c r="F6" s="8">
        <v>100</v>
      </c>
      <c r="G6" s="8">
        <v>100</v>
      </c>
    </row>
    <row r="7" spans="1:7" ht="15.75" customHeight="1" x14ac:dyDescent="0.25">
      <c r="A7" s="6" t="s">
        <v>111</v>
      </c>
      <c r="B7" s="7">
        <v>352.8</v>
      </c>
      <c r="C7" s="7">
        <v>352.8</v>
      </c>
      <c r="D7" s="7">
        <v>352.8</v>
      </c>
      <c r="E7" s="7">
        <v>352.8</v>
      </c>
      <c r="F7" s="8">
        <v>100</v>
      </c>
      <c r="G7" s="8">
        <v>100</v>
      </c>
    </row>
    <row r="8" spans="1:7" ht="15.75" customHeight="1" x14ac:dyDescent="0.25">
      <c r="A8" s="13" t="s">
        <v>69</v>
      </c>
      <c r="B8" s="11">
        <v>1700</v>
      </c>
      <c r="C8" s="11">
        <v>1700</v>
      </c>
      <c r="D8" s="11">
        <v>1700</v>
      </c>
      <c r="E8" s="11">
        <v>1700</v>
      </c>
      <c r="F8" s="12">
        <v>100</v>
      </c>
      <c r="G8" s="12">
        <v>100</v>
      </c>
    </row>
    <row r="9" spans="1:7" ht="15.75" customHeight="1" x14ac:dyDescent="0.25">
      <c r="A9" s="6" t="s">
        <v>262</v>
      </c>
      <c r="B9" s="7">
        <v>600</v>
      </c>
      <c r="C9" s="7">
        <v>600</v>
      </c>
      <c r="D9" s="7">
        <v>600</v>
      </c>
      <c r="E9" s="7">
        <v>600</v>
      </c>
      <c r="F9" s="8">
        <v>100</v>
      </c>
      <c r="G9" s="8">
        <v>100</v>
      </c>
    </row>
    <row r="10" spans="1:7" ht="15.75" customHeight="1" x14ac:dyDescent="0.25">
      <c r="A10" s="6" t="s">
        <v>268</v>
      </c>
      <c r="B10" s="7">
        <v>510</v>
      </c>
      <c r="C10" s="7">
        <v>510</v>
      </c>
      <c r="D10" s="7">
        <v>510</v>
      </c>
      <c r="E10" s="7">
        <v>510</v>
      </c>
      <c r="F10" s="8">
        <v>100</v>
      </c>
      <c r="G10" s="8">
        <v>100</v>
      </c>
    </row>
    <row r="11" spans="1:7" ht="15.75" customHeight="1" x14ac:dyDescent="0.25">
      <c r="A11" s="6" t="s">
        <v>269</v>
      </c>
      <c r="B11" s="7">
        <v>590</v>
      </c>
      <c r="C11" s="7">
        <v>590</v>
      </c>
      <c r="D11" s="7">
        <v>590</v>
      </c>
      <c r="E11" s="7">
        <v>590</v>
      </c>
      <c r="F11" s="8">
        <v>100</v>
      </c>
      <c r="G11" s="8">
        <v>100</v>
      </c>
    </row>
    <row r="12" spans="1:7" ht="15.75" customHeight="1" x14ac:dyDescent="0.25">
      <c r="A12" s="13" t="s">
        <v>112</v>
      </c>
      <c r="B12" s="11">
        <v>1085.75</v>
      </c>
      <c r="C12" s="11">
        <v>1085.75</v>
      </c>
      <c r="D12" s="11">
        <v>1085.75</v>
      </c>
      <c r="E12" s="11">
        <v>1085.75</v>
      </c>
      <c r="F12" s="12">
        <v>100</v>
      </c>
      <c r="G12" s="12">
        <v>100</v>
      </c>
    </row>
    <row r="13" spans="1:7" ht="15.75" customHeight="1" x14ac:dyDescent="0.25">
      <c r="A13" s="6" t="s">
        <v>455</v>
      </c>
      <c r="B13" s="7">
        <v>505.75</v>
      </c>
      <c r="C13" s="7">
        <v>505.75</v>
      </c>
      <c r="D13" s="7">
        <v>505.75</v>
      </c>
      <c r="E13" s="7">
        <v>505.75</v>
      </c>
      <c r="F13" s="8">
        <v>100</v>
      </c>
      <c r="G13" s="8">
        <v>100</v>
      </c>
    </row>
    <row r="14" spans="1:7" ht="15.75" customHeight="1" x14ac:dyDescent="0.25">
      <c r="A14" s="6" t="s">
        <v>456</v>
      </c>
      <c r="B14" s="7">
        <v>580</v>
      </c>
      <c r="C14" s="7">
        <v>580</v>
      </c>
      <c r="D14" s="7">
        <v>580</v>
      </c>
      <c r="E14" s="7">
        <v>580</v>
      </c>
      <c r="F14" s="8">
        <v>100</v>
      </c>
      <c r="G14" s="8">
        <v>100</v>
      </c>
    </row>
    <row r="15" spans="1:7" ht="15.75" customHeight="1" x14ac:dyDescent="0.25">
      <c r="A15" s="13" t="s">
        <v>87</v>
      </c>
      <c r="B15" s="11">
        <v>1546.85</v>
      </c>
      <c r="C15" s="11">
        <v>1546.85</v>
      </c>
      <c r="D15" s="11">
        <v>1546.85</v>
      </c>
      <c r="E15" s="11">
        <v>1546.85</v>
      </c>
      <c r="F15" s="12">
        <v>100</v>
      </c>
      <c r="G15" s="12">
        <v>100</v>
      </c>
    </row>
    <row r="16" spans="1:7" ht="15.75" customHeight="1" x14ac:dyDescent="0.25">
      <c r="A16" s="6" t="s">
        <v>274</v>
      </c>
      <c r="B16" s="7">
        <v>501.85</v>
      </c>
      <c r="C16" s="7">
        <v>501.85</v>
      </c>
      <c r="D16" s="7">
        <v>501.85</v>
      </c>
      <c r="E16" s="7">
        <v>501.85</v>
      </c>
      <c r="F16" s="8">
        <v>100</v>
      </c>
      <c r="G16" s="8">
        <v>100</v>
      </c>
    </row>
    <row r="17" spans="1:7" ht="15.75" customHeight="1" x14ac:dyDescent="0.25">
      <c r="A17" s="6" t="s">
        <v>88</v>
      </c>
      <c r="B17" s="7">
        <v>445</v>
      </c>
      <c r="C17" s="7">
        <v>445</v>
      </c>
      <c r="D17" s="7">
        <v>445</v>
      </c>
      <c r="E17" s="7">
        <v>445</v>
      </c>
      <c r="F17" s="8">
        <v>100</v>
      </c>
      <c r="G17" s="8">
        <v>100</v>
      </c>
    </row>
    <row r="18" spans="1:7" ht="15.75" customHeight="1" x14ac:dyDescent="0.25">
      <c r="A18" s="6" t="s">
        <v>279</v>
      </c>
      <c r="B18" s="7">
        <v>600</v>
      </c>
      <c r="C18" s="7">
        <v>600</v>
      </c>
      <c r="D18" s="7">
        <v>600</v>
      </c>
      <c r="E18" s="7">
        <v>600</v>
      </c>
      <c r="F18" s="8">
        <v>100</v>
      </c>
      <c r="G18" s="8">
        <v>100</v>
      </c>
    </row>
    <row r="19" spans="1:7" ht="15.75" customHeight="1" x14ac:dyDescent="0.25">
      <c r="A19" s="13" t="s">
        <v>195</v>
      </c>
      <c r="B19" s="11">
        <v>1198.136</v>
      </c>
      <c r="C19" s="11">
        <v>1198.136</v>
      </c>
      <c r="D19" s="11">
        <v>1198.136</v>
      </c>
      <c r="E19" s="11">
        <v>1198.136</v>
      </c>
      <c r="F19" s="12">
        <v>100</v>
      </c>
      <c r="G19" s="12">
        <v>100</v>
      </c>
    </row>
    <row r="20" spans="1:7" ht="15.75" customHeight="1" x14ac:dyDescent="0.25">
      <c r="A20" s="6" t="s">
        <v>288</v>
      </c>
      <c r="B20" s="7">
        <v>600</v>
      </c>
      <c r="C20" s="7">
        <v>600</v>
      </c>
      <c r="D20" s="7">
        <v>600</v>
      </c>
      <c r="E20" s="7">
        <v>600</v>
      </c>
      <c r="F20" s="8">
        <v>100</v>
      </c>
      <c r="G20" s="8">
        <v>100</v>
      </c>
    </row>
    <row r="21" spans="1:7" ht="15.75" customHeight="1" x14ac:dyDescent="0.25">
      <c r="A21" s="6" t="s">
        <v>291</v>
      </c>
      <c r="B21" s="7">
        <v>598.13599999999997</v>
      </c>
      <c r="C21" s="7">
        <v>598.13599999999997</v>
      </c>
      <c r="D21" s="7">
        <v>598.13599999999997</v>
      </c>
      <c r="E21" s="7">
        <v>598.13599999999997</v>
      </c>
      <c r="F21" s="8">
        <v>100</v>
      </c>
      <c r="G21" s="8">
        <v>100</v>
      </c>
    </row>
    <row r="22" spans="1:7" ht="15.75" customHeight="1" x14ac:dyDescent="0.25">
      <c r="A22" s="13" t="s">
        <v>197</v>
      </c>
      <c r="B22" s="11">
        <v>1558.95</v>
      </c>
      <c r="C22" s="11">
        <v>1558.95</v>
      </c>
      <c r="D22" s="11">
        <v>1558.95</v>
      </c>
      <c r="E22" s="11">
        <v>1558.95</v>
      </c>
      <c r="F22" s="12">
        <v>100</v>
      </c>
      <c r="G22" s="12">
        <v>100</v>
      </c>
    </row>
    <row r="23" spans="1:7" ht="15.75" customHeight="1" x14ac:dyDescent="0.25">
      <c r="A23" s="6" t="s">
        <v>457</v>
      </c>
      <c r="B23" s="7">
        <v>419.65</v>
      </c>
      <c r="C23" s="7">
        <v>419.65</v>
      </c>
      <c r="D23" s="7">
        <v>419.65</v>
      </c>
      <c r="E23" s="7">
        <v>419.65</v>
      </c>
      <c r="F23" s="8">
        <v>100</v>
      </c>
      <c r="G23" s="8">
        <v>100</v>
      </c>
    </row>
    <row r="24" spans="1:7" ht="15.75" customHeight="1" x14ac:dyDescent="0.25">
      <c r="A24" s="6" t="s">
        <v>299</v>
      </c>
      <c r="B24" s="7">
        <v>419.65</v>
      </c>
      <c r="C24" s="7">
        <v>419.65</v>
      </c>
      <c r="D24" s="7">
        <v>419.65</v>
      </c>
      <c r="E24" s="7">
        <v>419.65</v>
      </c>
      <c r="F24" s="8">
        <v>100</v>
      </c>
      <c r="G24" s="8">
        <v>100</v>
      </c>
    </row>
    <row r="25" spans="1:7" ht="15.75" customHeight="1" x14ac:dyDescent="0.25">
      <c r="A25" s="6" t="s">
        <v>198</v>
      </c>
      <c r="B25" s="7">
        <v>419.65</v>
      </c>
      <c r="C25" s="7">
        <v>419.65</v>
      </c>
      <c r="D25" s="7">
        <v>419.65</v>
      </c>
      <c r="E25" s="7">
        <v>419.65</v>
      </c>
      <c r="F25" s="8">
        <v>100</v>
      </c>
      <c r="G25" s="8">
        <v>100</v>
      </c>
    </row>
    <row r="26" spans="1:7" ht="15.75" customHeight="1" x14ac:dyDescent="0.25">
      <c r="A26" s="6" t="s">
        <v>458</v>
      </c>
      <c r="B26" s="7">
        <v>300</v>
      </c>
      <c r="C26" s="7">
        <v>300</v>
      </c>
      <c r="D26" s="7">
        <v>300</v>
      </c>
      <c r="E26" s="7">
        <v>300</v>
      </c>
      <c r="F26" s="8">
        <v>100</v>
      </c>
      <c r="G26" s="8">
        <v>100</v>
      </c>
    </row>
    <row r="27" spans="1:7" ht="15.75" customHeight="1" x14ac:dyDescent="0.25">
      <c r="A27" s="13" t="s">
        <v>71</v>
      </c>
      <c r="B27" s="11">
        <v>1200</v>
      </c>
      <c r="C27" s="11">
        <v>1200</v>
      </c>
      <c r="D27" s="11">
        <v>1200</v>
      </c>
      <c r="E27" s="11">
        <v>1200</v>
      </c>
      <c r="F27" s="12">
        <v>100</v>
      </c>
      <c r="G27" s="12">
        <v>100</v>
      </c>
    </row>
    <row r="28" spans="1:7" ht="15.75" customHeight="1" x14ac:dyDescent="0.25">
      <c r="A28" s="6" t="s">
        <v>114</v>
      </c>
      <c r="B28" s="7">
        <v>600</v>
      </c>
      <c r="C28" s="7">
        <v>600</v>
      </c>
      <c r="D28" s="7">
        <v>600</v>
      </c>
      <c r="E28" s="7">
        <v>600</v>
      </c>
      <c r="F28" s="8">
        <v>100</v>
      </c>
      <c r="G28" s="8">
        <v>100</v>
      </c>
    </row>
    <row r="29" spans="1:7" ht="15.75" customHeight="1" x14ac:dyDescent="0.25">
      <c r="A29" s="6" t="s">
        <v>302</v>
      </c>
      <c r="B29" s="7">
        <v>600</v>
      </c>
      <c r="C29" s="7">
        <v>600</v>
      </c>
      <c r="D29" s="7">
        <v>600</v>
      </c>
      <c r="E29" s="7">
        <v>600</v>
      </c>
      <c r="F29" s="8">
        <v>100</v>
      </c>
      <c r="G29" s="8">
        <v>100</v>
      </c>
    </row>
    <row r="30" spans="1:7" ht="15.75" customHeight="1" x14ac:dyDescent="0.25">
      <c r="A30" s="13" t="s">
        <v>89</v>
      </c>
      <c r="B30" s="11">
        <v>1800</v>
      </c>
      <c r="C30" s="11">
        <v>1800</v>
      </c>
      <c r="D30" s="11">
        <v>1800</v>
      </c>
      <c r="E30" s="11">
        <v>1800</v>
      </c>
      <c r="F30" s="12">
        <v>100</v>
      </c>
      <c r="G30" s="12">
        <v>100</v>
      </c>
    </row>
    <row r="31" spans="1:7" ht="15.75" customHeight="1" x14ac:dyDescent="0.25">
      <c r="A31" s="6" t="s">
        <v>306</v>
      </c>
      <c r="B31" s="7">
        <v>600</v>
      </c>
      <c r="C31" s="7">
        <v>600</v>
      </c>
      <c r="D31" s="7">
        <v>600</v>
      </c>
      <c r="E31" s="7">
        <v>600</v>
      </c>
      <c r="F31" s="8">
        <v>100</v>
      </c>
      <c r="G31" s="8">
        <v>100</v>
      </c>
    </row>
    <row r="32" spans="1:7" ht="15.75" customHeight="1" x14ac:dyDescent="0.25">
      <c r="A32" s="6" t="s">
        <v>308</v>
      </c>
      <c r="B32" s="7">
        <v>600</v>
      </c>
      <c r="C32" s="7">
        <v>600</v>
      </c>
      <c r="D32" s="7">
        <v>600</v>
      </c>
      <c r="E32" s="7">
        <v>600</v>
      </c>
      <c r="F32" s="8">
        <v>100</v>
      </c>
      <c r="G32" s="8">
        <v>100</v>
      </c>
    </row>
    <row r="33" spans="1:7" ht="15.75" customHeight="1" x14ac:dyDescent="0.25">
      <c r="A33" s="6" t="s">
        <v>90</v>
      </c>
      <c r="B33" s="7">
        <v>600</v>
      </c>
      <c r="C33" s="7">
        <v>600</v>
      </c>
      <c r="D33" s="7">
        <v>600</v>
      </c>
      <c r="E33" s="7">
        <v>600</v>
      </c>
      <c r="F33" s="8">
        <v>100</v>
      </c>
      <c r="G33" s="8">
        <v>100</v>
      </c>
    </row>
    <row r="34" spans="1:7" ht="15.75" customHeight="1" x14ac:dyDescent="0.25">
      <c r="A34" s="13" t="s">
        <v>200</v>
      </c>
      <c r="B34" s="11">
        <v>1184.04</v>
      </c>
      <c r="C34" s="11">
        <v>1184.04</v>
      </c>
      <c r="D34" s="11">
        <v>1184.04</v>
      </c>
      <c r="E34" s="11">
        <v>1184.04</v>
      </c>
      <c r="F34" s="12">
        <v>100</v>
      </c>
      <c r="G34" s="12">
        <v>100</v>
      </c>
    </row>
    <row r="35" spans="1:7" ht="15.75" customHeight="1" x14ac:dyDescent="0.25">
      <c r="A35" s="6" t="s">
        <v>201</v>
      </c>
      <c r="B35" s="7">
        <v>600</v>
      </c>
      <c r="C35" s="7">
        <v>600</v>
      </c>
      <c r="D35" s="7">
        <v>600</v>
      </c>
      <c r="E35" s="7">
        <v>600</v>
      </c>
      <c r="F35" s="8">
        <v>100</v>
      </c>
      <c r="G35" s="8">
        <v>100</v>
      </c>
    </row>
    <row r="36" spans="1:7" ht="15.75" customHeight="1" x14ac:dyDescent="0.25">
      <c r="A36" s="6" t="s">
        <v>459</v>
      </c>
      <c r="B36" s="7">
        <v>584.04</v>
      </c>
      <c r="C36" s="7">
        <v>584.04</v>
      </c>
      <c r="D36" s="7">
        <v>584.04</v>
      </c>
      <c r="E36" s="7">
        <v>584.04</v>
      </c>
      <c r="F36" s="8">
        <v>100</v>
      </c>
      <c r="G36" s="8">
        <v>100</v>
      </c>
    </row>
    <row r="37" spans="1:7" ht="15.75" customHeight="1" x14ac:dyDescent="0.25">
      <c r="A37" s="13" t="s">
        <v>202</v>
      </c>
      <c r="B37" s="11">
        <v>2000</v>
      </c>
      <c r="C37" s="11">
        <v>2000</v>
      </c>
      <c r="D37" s="11">
        <v>2000</v>
      </c>
      <c r="E37" s="11">
        <v>2000</v>
      </c>
      <c r="F37" s="12">
        <v>100</v>
      </c>
      <c r="G37" s="12">
        <v>100</v>
      </c>
    </row>
    <row r="38" spans="1:7" ht="15.75" customHeight="1" x14ac:dyDescent="0.25">
      <c r="A38" s="6" t="s">
        <v>320</v>
      </c>
      <c r="B38" s="7">
        <v>476.67695000000003</v>
      </c>
      <c r="C38" s="7">
        <v>476.67695000000003</v>
      </c>
      <c r="D38" s="7">
        <v>476.67695000000003</v>
      </c>
      <c r="E38" s="7">
        <v>476.67695000000003</v>
      </c>
      <c r="F38" s="8">
        <v>100</v>
      </c>
      <c r="G38" s="8">
        <v>100</v>
      </c>
    </row>
    <row r="39" spans="1:7" ht="15.75" customHeight="1" x14ac:dyDescent="0.25">
      <c r="A39" s="6" t="s">
        <v>460</v>
      </c>
      <c r="B39" s="7">
        <v>600</v>
      </c>
      <c r="C39" s="7">
        <v>600</v>
      </c>
      <c r="D39" s="7">
        <v>600</v>
      </c>
      <c r="E39" s="7">
        <v>600</v>
      </c>
      <c r="F39" s="8">
        <v>100</v>
      </c>
      <c r="G39" s="8">
        <v>100</v>
      </c>
    </row>
    <row r="40" spans="1:7" ht="15.75" customHeight="1" x14ac:dyDescent="0.25">
      <c r="A40" s="6" t="s">
        <v>302</v>
      </c>
      <c r="B40" s="7">
        <v>555.24393999999995</v>
      </c>
      <c r="C40" s="7">
        <v>555.24393999999995</v>
      </c>
      <c r="D40" s="7">
        <v>555.24393999999995</v>
      </c>
      <c r="E40" s="7">
        <v>555.24393999999995</v>
      </c>
      <c r="F40" s="8">
        <v>100</v>
      </c>
      <c r="G40" s="8">
        <v>100</v>
      </c>
    </row>
    <row r="41" spans="1:7" ht="15.75" customHeight="1" x14ac:dyDescent="0.25">
      <c r="A41" s="6" t="s">
        <v>461</v>
      </c>
      <c r="B41" s="7">
        <v>368.07911000000001</v>
      </c>
      <c r="C41" s="7">
        <v>368.07911000000001</v>
      </c>
      <c r="D41" s="7">
        <v>368.07911000000001</v>
      </c>
      <c r="E41" s="7">
        <v>368.07911000000001</v>
      </c>
      <c r="F41" s="8">
        <v>100</v>
      </c>
      <c r="G41" s="8">
        <v>100</v>
      </c>
    </row>
    <row r="42" spans="1:7" ht="15.75" customHeight="1" x14ac:dyDescent="0.25">
      <c r="A42" s="13" t="s">
        <v>205</v>
      </c>
      <c r="B42" s="11">
        <v>1187.4000000000001</v>
      </c>
      <c r="C42" s="11">
        <v>1187.4000000000001</v>
      </c>
      <c r="D42" s="11">
        <v>1187.4000000000001</v>
      </c>
      <c r="E42" s="11">
        <v>1187.4000000000001</v>
      </c>
      <c r="F42" s="12">
        <v>100</v>
      </c>
      <c r="G42" s="12">
        <v>100</v>
      </c>
    </row>
    <row r="43" spans="1:7" ht="15.75" customHeight="1" x14ac:dyDescent="0.25">
      <c r="A43" s="6" t="s">
        <v>462</v>
      </c>
      <c r="B43" s="7">
        <v>600</v>
      </c>
      <c r="C43" s="7">
        <v>600</v>
      </c>
      <c r="D43" s="7">
        <v>600</v>
      </c>
      <c r="E43" s="7">
        <v>600</v>
      </c>
      <c r="F43" s="8">
        <v>100</v>
      </c>
      <c r="G43" s="8">
        <v>100</v>
      </c>
    </row>
    <row r="44" spans="1:7" ht="15.75" customHeight="1" x14ac:dyDescent="0.25">
      <c r="A44" s="6" t="s">
        <v>206</v>
      </c>
      <c r="B44" s="7">
        <v>587.4</v>
      </c>
      <c r="C44" s="7">
        <v>587.4</v>
      </c>
      <c r="D44" s="7">
        <v>587.4</v>
      </c>
      <c r="E44" s="7">
        <v>587.4</v>
      </c>
      <c r="F44" s="8">
        <v>100</v>
      </c>
      <c r="G44" s="8">
        <v>100</v>
      </c>
    </row>
    <row r="45" spans="1:7" ht="15.75" customHeight="1" x14ac:dyDescent="0.25">
      <c r="A45" s="13" t="s">
        <v>116</v>
      </c>
      <c r="B45" s="11">
        <v>1376</v>
      </c>
      <c r="C45" s="11">
        <v>1376</v>
      </c>
      <c r="D45" s="11">
        <v>1376</v>
      </c>
      <c r="E45" s="11">
        <v>1373</v>
      </c>
      <c r="F45" s="12">
        <v>99.781976744186053</v>
      </c>
      <c r="G45" s="12">
        <v>99.781976744186053</v>
      </c>
    </row>
    <row r="46" spans="1:7" ht="15.75" customHeight="1" x14ac:dyDescent="0.25">
      <c r="A46" s="6" t="s">
        <v>117</v>
      </c>
      <c r="B46" s="7">
        <v>246</v>
      </c>
      <c r="C46" s="7">
        <v>246</v>
      </c>
      <c r="D46" s="7">
        <v>246</v>
      </c>
      <c r="E46" s="7">
        <v>246</v>
      </c>
      <c r="F46" s="8">
        <v>100</v>
      </c>
      <c r="G46" s="8">
        <v>100</v>
      </c>
    </row>
    <row r="47" spans="1:7" ht="15.75" customHeight="1" x14ac:dyDescent="0.25">
      <c r="A47" s="6" t="s">
        <v>330</v>
      </c>
      <c r="B47" s="7">
        <v>300</v>
      </c>
      <c r="C47" s="7">
        <v>300</v>
      </c>
      <c r="D47" s="7">
        <v>300</v>
      </c>
      <c r="E47" s="7">
        <v>300</v>
      </c>
      <c r="F47" s="8">
        <v>100</v>
      </c>
      <c r="G47" s="8">
        <v>100</v>
      </c>
    </row>
    <row r="48" spans="1:7" ht="15.75" customHeight="1" x14ac:dyDescent="0.25">
      <c r="A48" s="6" t="s">
        <v>331</v>
      </c>
      <c r="B48" s="7">
        <v>150</v>
      </c>
      <c r="C48" s="7">
        <v>150</v>
      </c>
      <c r="D48" s="7">
        <v>150</v>
      </c>
      <c r="E48" s="7">
        <v>150</v>
      </c>
      <c r="F48" s="8">
        <v>100</v>
      </c>
      <c r="G48" s="8">
        <v>100</v>
      </c>
    </row>
    <row r="49" spans="1:7" ht="15.75" customHeight="1" x14ac:dyDescent="0.25">
      <c r="A49" s="6" t="s">
        <v>333</v>
      </c>
      <c r="B49" s="7">
        <v>300</v>
      </c>
      <c r="C49" s="7">
        <v>300</v>
      </c>
      <c r="D49" s="7">
        <v>300</v>
      </c>
      <c r="E49" s="7">
        <v>297</v>
      </c>
      <c r="F49" s="8">
        <v>99</v>
      </c>
      <c r="G49" s="8">
        <v>99</v>
      </c>
    </row>
    <row r="50" spans="1:7" ht="15.75" customHeight="1" x14ac:dyDescent="0.25">
      <c r="A50" s="6" t="s">
        <v>335</v>
      </c>
      <c r="B50" s="7">
        <v>200</v>
      </c>
      <c r="C50" s="7">
        <v>200</v>
      </c>
      <c r="D50" s="7">
        <v>200</v>
      </c>
      <c r="E50" s="7">
        <v>200</v>
      </c>
      <c r="F50" s="8">
        <v>100</v>
      </c>
      <c r="G50" s="8">
        <v>100</v>
      </c>
    </row>
    <row r="51" spans="1:7" ht="15.75" customHeight="1" x14ac:dyDescent="0.25">
      <c r="A51" s="6" t="s">
        <v>338</v>
      </c>
      <c r="B51" s="7">
        <v>180</v>
      </c>
      <c r="C51" s="7">
        <v>180</v>
      </c>
      <c r="D51" s="7">
        <v>180</v>
      </c>
      <c r="E51" s="7">
        <v>180</v>
      </c>
      <c r="F51" s="8">
        <v>100</v>
      </c>
      <c r="G51" s="8">
        <v>100</v>
      </c>
    </row>
    <row r="52" spans="1:7" ht="15.75" customHeight="1" x14ac:dyDescent="0.25">
      <c r="A52" s="13" t="s">
        <v>103</v>
      </c>
      <c r="B52" s="11">
        <v>1778</v>
      </c>
      <c r="C52" s="11">
        <v>1778</v>
      </c>
      <c r="D52" s="11">
        <v>1778</v>
      </c>
      <c r="E52" s="11">
        <v>1778</v>
      </c>
      <c r="F52" s="12">
        <v>100</v>
      </c>
      <c r="G52" s="12">
        <v>100</v>
      </c>
    </row>
    <row r="53" spans="1:7" ht="15.75" customHeight="1" x14ac:dyDescent="0.25">
      <c r="A53" s="6" t="s">
        <v>342</v>
      </c>
      <c r="B53" s="7">
        <v>588</v>
      </c>
      <c r="C53" s="7">
        <v>588</v>
      </c>
      <c r="D53" s="7">
        <v>588</v>
      </c>
      <c r="E53" s="7">
        <v>588</v>
      </c>
      <c r="F53" s="8">
        <v>100</v>
      </c>
      <c r="G53" s="8">
        <v>100</v>
      </c>
    </row>
    <row r="54" spans="1:7" ht="15.75" customHeight="1" x14ac:dyDescent="0.25">
      <c r="A54" s="6" t="s">
        <v>343</v>
      </c>
      <c r="B54" s="7">
        <v>590</v>
      </c>
      <c r="C54" s="7">
        <v>590</v>
      </c>
      <c r="D54" s="7">
        <v>590</v>
      </c>
      <c r="E54" s="7">
        <v>590</v>
      </c>
      <c r="F54" s="8">
        <v>100</v>
      </c>
      <c r="G54" s="8">
        <v>100</v>
      </c>
    </row>
    <row r="55" spans="1:7" ht="15.75" customHeight="1" x14ac:dyDescent="0.25">
      <c r="A55" s="6" t="s">
        <v>463</v>
      </c>
      <c r="B55" s="7">
        <v>600</v>
      </c>
      <c r="C55" s="7">
        <v>600</v>
      </c>
      <c r="D55" s="7">
        <v>600</v>
      </c>
      <c r="E55" s="7">
        <v>600</v>
      </c>
      <c r="F55" s="8">
        <v>100</v>
      </c>
      <c r="G55" s="8">
        <v>100</v>
      </c>
    </row>
    <row r="56" spans="1:7" ht="15.75" customHeight="1" x14ac:dyDescent="0.25">
      <c r="A56" s="13" t="s">
        <v>96</v>
      </c>
      <c r="B56" s="11">
        <v>1694.807</v>
      </c>
      <c r="C56" s="11">
        <v>1694.807</v>
      </c>
      <c r="D56" s="11">
        <v>1694.807</v>
      </c>
      <c r="E56" s="11">
        <v>1694.807</v>
      </c>
      <c r="F56" s="12">
        <v>100</v>
      </c>
      <c r="G56" s="12">
        <v>100</v>
      </c>
    </row>
    <row r="57" spans="1:7" ht="15.75" customHeight="1" x14ac:dyDescent="0.25">
      <c r="A57" s="6" t="s">
        <v>349</v>
      </c>
      <c r="B57" s="7">
        <v>594.05999999999995</v>
      </c>
      <c r="C57" s="7">
        <v>594.05999999999995</v>
      </c>
      <c r="D57" s="7">
        <v>594.05999999999995</v>
      </c>
      <c r="E57" s="7">
        <v>594.05999999999995</v>
      </c>
      <c r="F57" s="8">
        <v>100</v>
      </c>
      <c r="G57" s="8">
        <v>100</v>
      </c>
    </row>
    <row r="58" spans="1:7" ht="15.75" customHeight="1" x14ac:dyDescent="0.25">
      <c r="A58" s="6" t="s">
        <v>351</v>
      </c>
      <c r="B58" s="7">
        <v>513.50800000000004</v>
      </c>
      <c r="C58" s="7">
        <v>513.50800000000004</v>
      </c>
      <c r="D58" s="7">
        <v>513.50800000000004</v>
      </c>
      <c r="E58" s="7">
        <v>513.50800000000004</v>
      </c>
      <c r="F58" s="8">
        <v>100</v>
      </c>
      <c r="G58" s="8">
        <v>100</v>
      </c>
    </row>
    <row r="59" spans="1:7" ht="15.75" customHeight="1" x14ac:dyDescent="0.25">
      <c r="A59" s="6" t="s">
        <v>360</v>
      </c>
      <c r="B59" s="7">
        <v>587.23900000000003</v>
      </c>
      <c r="C59" s="7">
        <v>587.23900000000003</v>
      </c>
      <c r="D59" s="7">
        <v>587.23900000000003</v>
      </c>
      <c r="E59" s="7">
        <v>587.23900000000003</v>
      </c>
      <c r="F59" s="8">
        <v>100</v>
      </c>
      <c r="G59" s="8">
        <v>100</v>
      </c>
    </row>
    <row r="60" spans="1:7" ht="15.75" customHeight="1" x14ac:dyDescent="0.25">
      <c r="A60" s="13" t="s">
        <v>208</v>
      </c>
      <c r="B60" s="11">
        <v>1100</v>
      </c>
      <c r="C60" s="11">
        <v>1100</v>
      </c>
      <c r="D60" s="11">
        <v>1100</v>
      </c>
      <c r="E60" s="11">
        <v>1100</v>
      </c>
      <c r="F60" s="12">
        <v>100</v>
      </c>
      <c r="G60" s="12">
        <v>100</v>
      </c>
    </row>
    <row r="61" spans="1:7" ht="15.75" customHeight="1" x14ac:dyDescent="0.25">
      <c r="A61" s="6" t="s">
        <v>464</v>
      </c>
      <c r="B61" s="7">
        <v>590</v>
      </c>
      <c r="C61" s="7">
        <v>590</v>
      </c>
      <c r="D61" s="7">
        <v>590</v>
      </c>
      <c r="E61" s="7">
        <v>590</v>
      </c>
      <c r="F61" s="8">
        <v>100</v>
      </c>
      <c r="G61" s="8">
        <v>100</v>
      </c>
    </row>
    <row r="62" spans="1:7" ht="15.75" customHeight="1" x14ac:dyDescent="0.25">
      <c r="A62" s="6" t="s">
        <v>465</v>
      </c>
      <c r="B62" s="7">
        <v>510</v>
      </c>
      <c r="C62" s="7">
        <v>510</v>
      </c>
      <c r="D62" s="7">
        <v>510</v>
      </c>
      <c r="E62" s="7">
        <v>510</v>
      </c>
      <c r="F62" s="8">
        <v>100</v>
      </c>
      <c r="G62" s="8">
        <v>100</v>
      </c>
    </row>
    <row r="63" spans="1:7" ht="15.75" customHeight="1" x14ac:dyDescent="0.25">
      <c r="A63" s="13" t="s">
        <v>98</v>
      </c>
      <c r="B63" s="11">
        <v>2308.67</v>
      </c>
      <c r="C63" s="11">
        <v>2308.67</v>
      </c>
      <c r="D63" s="11">
        <v>2308.67</v>
      </c>
      <c r="E63" s="11">
        <v>2308.67</v>
      </c>
      <c r="F63" s="12">
        <v>100</v>
      </c>
      <c r="G63" s="12">
        <v>100</v>
      </c>
    </row>
    <row r="64" spans="1:7" ht="15.75" customHeight="1" x14ac:dyDescent="0.25">
      <c r="A64" s="6" t="s">
        <v>99</v>
      </c>
      <c r="B64" s="7">
        <v>600</v>
      </c>
      <c r="C64" s="7">
        <v>600</v>
      </c>
      <c r="D64" s="7">
        <v>600</v>
      </c>
      <c r="E64" s="7">
        <v>600</v>
      </c>
      <c r="F64" s="8">
        <v>100</v>
      </c>
      <c r="G64" s="8">
        <v>100</v>
      </c>
    </row>
    <row r="65" spans="1:7" ht="15.75" customHeight="1" x14ac:dyDescent="0.25">
      <c r="A65" s="6" t="s">
        <v>366</v>
      </c>
      <c r="B65" s="7">
        <v>515.68200000000002</v>
      </c>
      <c r="C65" s="7">
        <v>515.68200000000002</v>
      </c>
      <c r="D65" s="7">
        <v>515.68200000000002</v>
      </c>
      <c r="E65" s="7">
        <v>515.68200000000002</v>
      </c>
      <c r="F65" s="8">
        <v>100</v>
      </c>
      <c r="G65" s="8">
        <v>100</v>
      </c>
    </row>
    <row r="66" spans="1:7" ht="15.75" customHeight="1" x14ac:dyDescent="0.25">
      <c r="A66" s="6" t="s">
        <v>371</v>
      </c>
      <c r="B66" s="7">
        <v>600</v>
      </c>
      <c r="C66" s="7">
        <v>600</v>
      </c>
      <c r="D66" s="7">
        <v>600</v>
      </c>
      <c r="E66" s="7">
        <v>600</v>
      </c>
      <c r="F66" s="8">
        <v>100</v>
      </c>
      <c r="G66" s="8">
        <v>100</v>
      </c>
    </row>
    <row r="67" spans="1:7" ht="15.75" customHeight="1" x14ac:dyDescent="0.25">
      <c r="A67" s="6" t="s">
        <v>374</v>
      </c>
      <c r="B67" s="7">
        <v>592.98800000000006</v>
      </c>
      <c r="C67" s="7">
        <v>592.98800000000006</v>
      </c>
      <c r="D67" s="7">
        <v>592.98800000000006</v>
      </c>
      <c r="E67" s="7">
        <v>592.98800000000006</v>
      </c>
      <c r="F67" s="8">
        <v>100</v>
      </c>
      <c r="G67" s="8">
        <v>100</v>
      </c>
    </row>
    <row r="68" spans="1:7" ht="15.75" customHeight="1" x14ac:dyDescent="0.25">
      <c r="A68" s="13" t="s">
        <v>118</v>
      </c>
      <c r="B68" s="11">
        <v>1746.7249999999999</v>
      </c>
      <c r="C68" s="11">
        <v>1746.7249999999999</v>
      </c>
      <c r="D68" s="11">
        <v>1746.7249999999999</v>
      </c>
      <c r="E68" s="11">
        <v>1746.7249999999999</v>
      </c>
      <c r="F68" s="12">
        <v>100</v>
      </c>
      <c r="G68" s="12">
        <v>100</v>
      </c>
    </row>
    <row r="69" spans="1:7" ht="15.75" customHeight="1" x14ac:dyDescent="0.25">
      <c r="A69" s="6" t="s">
        <v>119</v>
      </c>
      <c r="B69" s="7">
        <v>546.72500000000002</v>
      </c>
      <c r="C69" s="7">
        <v>546.72500000000002</v>
      </c>
      <c r="D69" s="7">
        <v>546.72500000000002</v>
      </c>
      <c r="E69" s="7">
        <v>546.72500000000002</v>
      </c>
      <c r="F69" s="8">
        <v>100</v>
      </c>
      <c r="G69" s="8">
        <v>100</v>
      </c>
    </row>
    <row r="70" spans="1:7" ht="15.75" customHeight="1" x14ac:dyDescent="0.25">
      <c r="A70" s="6" t="s">
        <v>210</v>
      </c>
      <c r="B70" s="7">
        <v>600</v>
      </c>
      <c r="C70" s="7">
        <v>600</v>
      </c>
      <c r="D70" s="7">
        <v>600</v>
      </c>
      <c r="E70" s="7">
        <v>600</v>
      </c>
      <c r="F70" s="8">
        <v>100</v>
      </c>
      <c r="G70" s="8">
        <v>100</v>
      </c>
    </row>
    <row r="71" spans="1:7" ht="15.75" customHeight="1" x14ac:dyDescent="0.25">
      <c r="A71" s="6" t="s">
        <v>466</v>
      </c>
      <c r="B71" s="7">
        <v>600</v>
      </c>
      <c r="C71" s="7">
        <v>600</v>
      </c>
      <c r="D71" s="7">
        <v>600</v>
      </c>
      <c r="E71" s="7">
        <v>600</v>
      </c>
      <c r="F71" s="8">
        <v>100</v>
      </c>
      <c r="G71" s="8">
        <v>100</v>
      </c>
    </row>
    <row r="72" spans="1:7" ht="15.75" customHeight="1" x14ac:dyDescent="0.25">
      <c r="A72" s="13" t="s">
        <v>120</v>
      </c>
      <c r="B72" s="11">
        <v>1760.5</v>
      </c>
      <c r="C72" s="11">
        <v>1760.5</v>
      </c>
      <c r="D72" s="11">
        <v>1760.5</v>
      </c>
      <c r="E72" s="11">
        <v>1760.5</v>
      </c>
      <c r="F72" s="12">
        <v>100</v>
      </c>
      <c r="G72" s="12">
        <v>100</v>
      </c>
    </row>
    <row r="73" spans="1:7" ht="15.75" customHeight="1" x14ac:dyDescent="0.25">
      <c r="A73" s="6" t="s">
        <v>213</v>
      </c>
      <c r="B73" s="7">
        <v>560.5</v>
      </c>
      <c r="C73" s="7">
        <v>560.5</v>
      </c>
      <c r="D73" s="7">
        <v>560.5</v>
      </c>
      <c r="E73" s="7">
        <v>560.5</v>
      </c>
      <c r="F73" s="8">
        <v>100</v>
      </c>
      <c r="G73" s="8">
        <v>100</v>
      </c>
    </row>
    <row r="74" spans="1:7" ht="15.75" customHeight="1" x14ac:dyDescent="0.25">
      <c r="A74" s="6" t="s">
        <v>467</v>
      </c>
      <c r="B74" s="7">
        <v>600</v>
      </c>
      <c r="C74" s="7">
        <v>600</v>
      </c>
      <c r="D74" s="7">
        <v>600</v>
      </c>
      <c r="E74" s="7">
        <v>600</v>
      </c>
      <c r="F74" s="8">
        <v>100</v>
      </c>
      <c r="G74" s="8">
        <v>100</v>
      </c>
    </row>
    <row r="75" spans="1:7" ht="15.75" customHeight="1" x14ac:dyDescent="0.25">
      <c r="A75" s="6" t="s">
        <v>296</v>
      </c>
      <c r="B75" s="7">
        <v>600</v>
      </c>
      <c r="C75" s="7">
        <v>600</v>
      </c>
      <c r="D75" s="7">
        <v>600</v>
      </c>
      <c r="E75" s="7">
        <v>600</v>
      </c>
      <c r="F75" s="8">
        <v>100</v>
      </c>
      <c r="G75" s="8">
        <v>100</v>
      </c>
    </row>
    <row r="76" spans="1:7" ht="15.75" customHeight="1" x14ac:dyDescent="0.25">
      <c r="A76" s="13" t="s">
        <v>215</v>
      </c>
      <c r="B76" s="11">
        <v>2196</v>
      </c>
      <c r="C76" s="11">
        <v>2196</v>
      </c>
      <c r="D76" s="11">
        <v>2196</v>
      </c>
      <c r="E76" s="11">
        <v>2196</v>
      </c>
      <c r="F76" s="12">
        <v>100</v>
      </c>
      <c r="G76" s="12">
        <v>100</v>
      </c>
    </row>
    <row r="77" spans="1:7" ht="15.75" customHeight="1" x14ac:dyDescent="0.25">
      <c r="A77" s="6" t="s">
        <v>216</v>
      </c>
      <c r="B77" s="7">
        <v>600</v>
      </c>
      <c r="C77" s="7">
        <v>600</v>
      </c>
      <c r="D77" s="7">
        <v>600</v>
      </c>
      <c r="E77" s="7">
        <v>600</v>
      </c>
      <c r="F77" s="8">
        <v>100</v>
      </c>
      <c r="G77" s="8">
        <v>100</v>
      </c>
    </row>
    <row r="78" spans="1:7" ht="15.75" customHeight="1" x14ac:dyDescent="0.25">
      <c r="A78" s="6" t="s">
        <v>468</v>
      </c>
      <c r="B78" s="7">
        <v>406</v>
      </c>
      <c r="C78" s="7">
        <v>406</v>
      </c>
      <c r="D78" s="7">
        <v>406</v>
      </c>
      <c r="E78" s="7">
        <v>406</v>
      </c>
      <c r="F78" s="8">
        <v>100</v>
      </c>
      <c r="G78" s="8">
        <v>100</v>
      </c>
    </row>
    <row r="79" spans="1:7" ht="15.75" customHeight="1" x14ac:dyDescent="0.25">
      <c r="A79" s="6" t="s">
        <v>380</v>
      </c>
      <c r="B79" s="7">
        <v>600</v>
      </c>
      <c r="C79" s="7">
        <v>600</v>
      </c>
      <c r="D79" s="7">
        <v>600</v>
      </c>
      <c r="E79" s="7">
        <v>600</v>
      </c>
      <c r="F79" s="8">
        <v>100</v>
      </c>
      <c r="G79" s="8">
        <v>100</v>
      </c>
    </row>
    <row r="80" spans="1:7" ht="15.75" customHeight="1" x14ac:dyDescent="0.25">
      <c r="A80" s="6" t="s">
        <v>381</v>
      </c>
      <c r="B80" s="7">
        <v>590</v>
      </c>
      <c r="C80" s="7">
        <v>590</v>
      </c>
      <c r="D80" s="7">
        <v>590</v>
      </c>
      <c r="E80" s="7">
        <v>590</v>
      </c>
      <c r="F80" s="8">
        <v>100</v>
      </c>
      <c r="G80" s="8">
        <v>100</v>
      </c>
    </row>
    <row r="81" spans="1:7" ht="15.75" customHeight="1" x14ac:dyDescent="0.25">
      <c r="A81" s="13" t="s">
        <v>387</v>
      </c>
      <c r="B81" s="11">
        <v>449</v>
      </c>
      <c r="C81" s="11">
        <v>449</v>
      </c>
      <c r="D81" s="11">
        <v>449</v>
      </c>
      <c r="E81" s="11">
        <v>449</v>
      </c>
      <c r="F81" s="12">
        <v>100</v>
      </c>
      <c r="G81" s="12">
        <v>100</v>
      </c>
    </row>
    <row r="82" spans="1:7" ht="15.75" customHeight="1" x14ac:dyDescent="0.25">
      <c r="A82" s="6" t="s">
        <v>389</v>
      </c>
      <c r="B82" s="7">
        <v>449</v>
      </c>
      <c r="C82" s="7">
        <v>449</v>
      </c>
      <c r="D82" s="7">
        <v>449</v>
      </c>
      <c r="E82" s="7">
        <v>449</v>
      </c>
      <c r="F82" s="8">
        <v>100</v>
      </c>
      <c r="G82" s="8">
        <v>100</v>
      </c>
    </row>
    <row r="83" spans="1:7" ht="15.75" customHeight="1" x14ac:dyDescent="0.25">
      <c r="A83" s="13" t="s">
        <v>123</v>
      </c>
      <c r="B83" s="11">
        <v>1500</v>
      </c>
      <c r="C83" s="11">
        <v>1500</v>
      </c>
      <c r="D83" s="11">
        <v>1500</v>
      </c>
      <c r="E83" s="11">
        <v>1500</v>
      </c>
      <c r="F83" s="12">
        <v>100</v>
      </c>
      <c r="G83" s="12">
        <v>100</v>
      </c>
    </row>
    <row r="84" spans="1:7" ht="15.75" customHeight="1" x14ac:dyDescent="0.25">
      <c r="A84" s="6" t="s">
        <v>217</v>
      </c>
      <c r="B84" s="7">
        <v>500</v>
      </c>
      <c r="C84" s="7">
        <v>500</v>
      </c>
      <c r="D84" s="7">
        <v>500</v>
      </c>
      <c r="E84" s="7">
        <v>500</v>
      </c>
      <c r="F84" s="8">
        <v>100</v>
      </c>
      <c r="G84" s="8">
        <v>100</v>
      </c>
    </row>
    <row r="85" spans="1:7" ht="15.75" customHeight="1" x14ac:dyDescent="0.25">
      <c r="A85" s="6" t="s">
        <v>393</v>
      </c>
      <c r="B85" s="7">
        <v>500</v>
      </c>
      <c r="C85" s="7">
        <v>500</v>
      </c>
      <c r="D85" s="7">
        <v>500</v>
      </c>
      <c r="E85" s="7">
        <v>500</v>
      </c>
      <c r="F85" s="8">
        <v>100</v>
      </c>
      <c r="G85" s="8">
        <v>100</v>
      </c>
    </row>
    <row r="86" spans="1:7" ht="15.75" customHeight="1" x14ac:dyDescent="0.25">
      <c r="A86" s="6" t="s">
        <v>396</v>
      </c>
      <c r="B86" s="7">
        <v>500</v>
      </c>
      <c r="C86" s="7">
        <v>500</v>
      </c>
      <c r="D86" s="7">
        <v>500</v>
      </c>
      <c r="E86" s="7">
        <v>500</v>
      </c>
      <c r="F86" s="8">
        <v>100</v>
      </c>
      <c r="G86" s="8">
        <v>100</v>
      </c>
    </row>
    <row r="87" spans="1:7" ht="15.75" customHeight="1" x14ac:dyDescent="0.25">
      <c r="A87" s="13" t="s">
        <v>105</v>
      </c>
      <c r="B87" s="11">
        <v>1800</v>
      </c>
      <c r="C87" s="11">
        <v>1800</v>
      </c>
      <c r="D87" s="11">
        <v>1800</v>
      </c>
      <c r="E87" s="11">
        <v>1800</v>
      </c>
      <c r="F87" s="12">
        <v>100</v>
      </c>
      <c r="G87" s="12">
        <v>100</v>
      </c>
    </row>
    <row r="88" spans="1:7" ht="15.75" customHeight="1" x14ac:dyDescent="0.25">
      <c r="A88" s="6" t="s">
        <v>106</v>
      </c>
      <c r="B88" s="7">
        <v>570.79479000000003</v>
      </c>
      <c r="C88" s="7">
        <v>570.79479000000003</v>
      </c>
      <c r="D88" s="7">
        <v>570.79479000000003</v>
      </c>
      <c r="E88" s="7">
        <v>570.79479000000003</v>
      </c>
      <c r="F88" s="8">
        <v>100</v>
      </c>
      <c r="G88" s="8">
        <v>100</v>
      </c>
    </row>
    <row r="89" spans="1:7" ht="15.75" customHeight="1" x14ac:dyDescent="0.25">
      <c r="A89" s="6" t="s">
        <v>403</v>
      </c>
      <c r="B89" s="7">
        <v>122.7</v>
      </c>
      <c r="C89" s="7">
        <v>122.7</v>
      </c>
      <c r="D89" s="7">
        <v>122.7</v>
      </c>
      <c r="E89" s="7">
        <v>122.7</v>
      </c>
      <c r="F89" s="8">
        <v>100</v>
      </c>
      <c r="G89" s="8">
        <v>100</v>
      </c>
    </row>
    <row r="90" spans="1:7" ht="15.75" customHeight="1" x14ac:dyDescent="0.25">
      <c r="A90" s="6" t="s">
        <v>407</v>
      </c>
      <c r="B90" s="7">
        <v>300</v>
      </c>
      <c r="C90" s="7">
        <v>300</v>
      </c>
      <c r="D90" s="7">
        <v>300</v>
      </c>
      <c r="E90" s="7">
        <v>300</v>
      </c>
      <c r="F90" s="8">
        <v>100</v>
      </c>
      <c r="G90" s="8">
        <v>100</v>
      </c>
    </row>
    <row r="91" spans="1:7" ht="15.75" customHeight="1" x14ac:dyDescent="0.25">
      <c r="A91" s="6" t="s">
        <v>409</v>
      </c>
      <c r="B91" s="7">
        <v>136.30000000000001</v>
      </c>
      <c r="C91" s="7">
        <v>136.30000000000001</v>
      </c>
      <c r="D91" s="7">
        <v>136.30000000000001</v>
      </c>
      <c r="E91" s="7">
        <v>136.30000000000001</v>
      </c>
      <c r="F91" s="8">
        <v>100</v>
      </c>
      <c r="G91" s="8">
        <v>100</v>
      </c>
    </row>
    <row r="92" spans="1:7" ht="15.75" customHeight="1" x14ac:dyDescent="0.25">
      <c r="A92" s="6" t="s">
        <v>410</v>
      </c>
      <c r="B92" s="7">
        <v>500</v>
      </c>
      <c r="C92" s="7">
        <v>500</v>
      </c>
      <c r="D92" s="7">
        <v>500</v>
      </c>
      <c r="E92" s="7">
        <v>500</v>
      </c>
      <c r="F92" s="8">
        <v>100</v>
      </c>
      <c r="G92" s="8">
        <v>100</v>
      </c>
    </row>
    <row r="93" spans="1:7" ht="15.75" customHeight="1" x14ac:dyDescent="0.25">
      <c r="A93" s="6" t="s">
        <v>413</v>
      </c>
      <c r="B93" s="7">
        <v>170.20520999999999</v>
      </c>
      <c r="C93" s="7">
        <v>170.20520999999999</v>
      </c>
      <c r="D93" s="7">
        <v>170.20520999999999</v>
      </c>
      <c r="E93" s="7">
        <v>170.20520999999999</v>
      </c>
      <c r="F93" s="8">
        <v>100</v>
      </c>
      <c r="G93" s="8">
        <v>100</v>
      </c>
    </row>
    <row r="94" spans="1:7" ht="15.75" customHeight="1" x14ac:dyDescent="0.25">
      <c r="A94" s="13" t="s">
        <v>73</v>
      </c>
      <c r="B94" s="11">
        <v>1144.3720000000001</v>
      </c>
      <c r="C94" s="11">
        <v>1144.3720000000001</v>
      </c>
      <c r="D94" s="11">
        <v>1144.3720000000001</v>
      </c>
      <c r="E94" s="11">
        <v>1144.3720000000001</v>
      </c>
      <c r="F94" s="12">
        <v>100</v>
      </c>
      <c r="G94" s="12">
        <v>100</v>
      </c>
    </row>
    <row r="95" spans="1:7" ht="15.75" customHeight="1" x14ac:dyDescent="0.25">
      <c r="A95" s="6" t="s">
        <v>145</v>
      </c>
      <c r="B95" s="7">
        <v>600</v>
      </c>
      <c r="C95" s="7">
        <v>600</v>
      </c>
      <c r="D95" s="7">
        <v>600</v>
      </c>
      <c r="E95" s="7">
        <v>600</v>
      </c>
      <c r="F95" s="8">
        <v>100</v>
      </c>
      <c r="G95" s="8">
        <v>100</v>
      </c>
    </row>
    <row r="96" spans="1:7" ht="15.75" customHeight="1" x14ac:dyDescent="0.25">
      <c r="A96" s="6" t="s">
        <v>469</v>
      </c>
      <c r="B96" s="7">
        <v>544.37199999999996</v>
      </c>
      <c r="C96" s="7">
        <v>544.37199999999996</v>
      </c>
      <c r="D96" s="7">
        <v>544.37199999999996</v>
      </c>
      <c r="E96" s="7">
        <v>544.37199999999996</v>
      </c>
      <c r="F96" s="8">
        <v>100</v>
      </c>
      <c r="G96" s="8">
        <v>100</v>
      </c>
    </row>
    <row r="97" spans="1:7" ht="15.75" customHeight="1" x14ac:dyDescent="0.25">
      <c r="A97" s="13" t="s">
        <v>125</v>
      </c>
      <c r="B97" s="11">
        <v>1400</v>
      </c>
      <c r="C97" s="11">
        <v>1400</v>
      </c>
      <c r="D97" s="11">
        <v>1400</v>
      </c>
      <c r="E97" s="11">
        <v>1400</v>
      </c>
      <c r="F97" s="12">
        <v>100</v>
      </c>
      <c r="G97" s="12">
        <v>100</v>
      </c>
    </row>
    <row r="98" spans="1:7" ht="15.75" customHeight="1" x14ac:dyDescent="0.25">
      <c r="A98" s="6" t="s">
        <v>470</v>
      </c>
      <c r="B98" s="7">
        <v>121.01900000000001</v>
      </c>
      <c r="C98" s="7">
        <v>121.01900000000001</v>
      </c>
      <c r="D98" s="7">
        <v>121.01900000000001</v>
      </c>
      <c r="E98" s="7">
        <v>121.01900000000001</v>
      </c>
      <c r="F98" s="8">
        <v>100</v>
      </c>
      <c r="G98" s="8">
        <v>100</v>
      </c>
    </row>
    <row r="99" spans="1:7" ht="15.75" customHeight="1" x14ac:dyDescent="0.25">
      <c r="A99" s="6" t="s">
        <v>471</v>
      </c>
      <c r="B99" s="7">
        <v>594</v>
      </c>
      <c r="C99" s="7">
        <v>594</v>
      </c>
      <c r="D99" s="7">
        <v>594</v>
      </c>
      <c r="E99" s="7">
        <v>594</v>
      </c>
      <c r="F99" s="8">
        <v>100</v>
      </c>
      <c r="G99" s="8">
        <v>100</v>
      </c>
    </row>
    <row r="100" spans="1:7" ht="15.75" customHeight="1" x14ac:dyDescent="0.25">
      <c r="A100" s="6" t="s">
        <v>411</v>
      </c>
      <c r="B100" s="7">
        <v>371.25</v>
      </c>
      <c r="C100" s="7">
        <v>371.25</v>
      </c>
      <c r="D100" s="7">
        <v>371.25</v>
      </c>
      <c r="E100" s="7">
        <v>371.25</v>
      </c>
      <c r="F100" s="8">
        <v>100</v>
      </c>
      <c r="G100" s="8">
        <v>100</v>
      </c>
    </row>
    <row r="101" spans="1:7" ht="15.75" customHeight="1" x14ac:dyDescent="0.25">
      <c r="A101" s="6" t="s">
        <v>472</v>
      </c>
      <c r="B101" s="7">
        <v>313.73099999999999</v>
      </c>
      <c r="C101" s="7">
        <v>313.73099999999999</v>
      </c>
      <c r="D101" s="7">
        <v>313.73099999999999</v>
      </c>
      <c r="E101" s="7">
        <v>313.73099999999999</v>
      </c>
      <c r="F101" s="8">
        <v>100</v>
      </c>
      <c r="G101" s="8">
        <v>100</v>
      </c>
    </row>
    <row r="102" spans="1:7" ht="15.75" customHeight="1" x14ac:dyDescent="0.25">
      <c r="A102" s="13" t="s">
        <v>222</v>
      </c>
      <c r="B102" s="11">
        <v>1100</v>
      </c>
      <c r="C102" s="11">
        <v>1100</v>
      </c>
      <c r="D102" s="11">
        <v>1100</v>
      </c>
      <c r="E102" s="11">
        <v>1100</v>
      </c>
      <c r="F102" s="12">
        <v>100</v>
      </c>
      <c r="G102" s="12">
        <v>100</v>
      </c>
    </row>
    <row r="103" spans="1:7" ht="15.75" customHeight="1" x14ac:dyDescent="0.25">
      <c r="A103" s="6" t="s">
        <v>423</v>
      </c>
      <c r="B103" s="7">
        <v>553.70000000000005</v>
      </c>
      <c r="C103" s="7">
        <v>553.70000000000005</v>
      </c>
      <c r="D103" s="7">
        <v>553.70000000000005</v>
      </c>
      <c r="E103" s="7">
        <v>553.70000000000005</v>
      </c>
      <c r="F103" s="8">
        <v>100</v>
      </c>
      <c r="G103" s="8">
        <v>100</v>
      </c>
    </row>
    <row r="104" spans="1:7" ht="15.75" customHeight="1" x14ac:dyDescent="0.25">
      <c r="A104" s="6" t="s">
        <v>223</v>
      </c>
      <c r="B104" s="7">
        <v>546.29999999999995</v>
      </c>
      <c r="C104" s="7">
        <v>546.29999999999995</v>
      </c>
      <c r="D104" s="7">
        <v>546.29999999999995</v>
      </c>
      <c r="E104" s="7">
        <v>546.29999999999995</v>
      </c>
      <c r="F104" s="8">
        <v>100</v>
      </c>
      <c r="G104" s="8">
        <v>100</v>
      </c>
    </row>
    <row r="105" spans="1:7" ht="15.75" customHeight="1" x14ac:dyDescent="0.25">
      <c r="A105" s="13" t="s">
        <v>127</v>
      </c>
      <c r="B105" s="11">
        <v>1500</v>
      </c>
      <c r="C105" s="11">
        <v>1500</v>
      </c>
      <c r="D105" s="11">
        <v>1500</v>
      </c>
      <c r="E105" s="11">
        <v>1500</v>
      </c>
      <c r="F105" s="12">
        <v>100</v>
      </c>
      <c r="G105" s="12">
        <v>100</v>
      </c>
    </row>
    <row r="106" spans="1:7" ht="15.75" customHeight="1" x14ac:dyDescent="0.25">
      <c r="A106" s="6" t="s">
        <v>473</v>
      </c>
      <c r="B106" s="7">
        <v>500</v>
      </c>
      <c r="C106" s="7">
        <v>500</v>
      </c>
      <c r="D106" s="7">
        <v>500</v>
      </c>
      <c r="E106" s="7">
        <v>500</v>
      </c>
      <c r="F106" s="8">
        <v>100</v>
      </c>
      <c r="G106" s="8">
        <v>100</v>
      </c>
    </row>
    <row r="107" spans="1:7" ht="15.75" customHeight="1" x14ac:dyDescent="0.25">
      <c r="A107" s="6" t="s">
        <v>426</v>
      </c>
      <c r="B107" s="7">
        <v>500</v>
      </c>
      <c r="C107" s="7">
        <v>500</v>
      </c>
      <c r="D107" s="7">
        <v>500</v>
      </c>
      <c r="E107" s="7">
        <v>500</v>
      </c>
      <c r="F107" s="8">
        <v>100</v>
      </c>
      <c r="G107" s="8">
        <v>100</v>
      </c>
    </row>
    <row r="108" spans="1:7" ht="15.75" customHeight="1" x14ac:dyDescent="0.25">
      <c r="A108" s="6" t="s">
        <v>474</v>
      </c>
      <c r="B108" s="7">
        <v>500</v>
      </c>
      <c r="C108" s="7">
        <v>500</v>
      </c>
      <c r="D108" s="7">
        <v>500</v>
      </c>
      <c r="E108" s="7">
        <v>500</v>
      </c>
      <c r="F108" s="8">
        <v>100</v>
      </c>
      <c r="G108" s="8">
        <v>100</v>
      </c>
    </row>
    <row r="109" spans="1:7" ht="15.75" customHeight="1" x14ac:dyDescent="0.25">
      <c r="A109" s="13" t="s">
        <v>146</v>
      </c>
      <c r="B109" s="11">
        <v>1138</v>
      </c>
      <c r="C109" s="11">
        <v>1138</v>
      </c>
      <c r="D109" s="11">
        <v>1138</v>
      </c>
      <c r="E109" s="11">
        <v>1138</v>
      </c>
      <c r="F109" s="12">
        <v>100</v>
      </c>
      <c r="G109" s="12">
        <v>100</v>
      </c>
    </row>
    <row r="110" spans="1:7" ht="15.75" customHeight="1" x14ac:dyDescent="0.25">
      <c r="A110" s="6" t="s">
        <v>432</v>
      </c>
      <c r="B110" s="7">
        <v>538</v>
      </c>
      <c r="C110" s="7">
        <v>538</v>
      </c>
      <c r="D110" s="7">
        <v>538</v>
      </c>
      <c r="E110" s="7">
        <v>538</v>
      </c>
      <c r="F110" s="8">
        <v>100</v>
      </c>
      <c r="G110" s="8">
        <v>100</v>
      </c>
    </row>
    <row r="111" spans="1:7" ht="15.75" customHeight="1" x14ac:dyDescent="0.25">
      <c r="A111" s="6" t="s">
        <v>438</v>
      </c>
      <c r="B111" s="7">
        <v>600</v>
      </c>
      <c r="C111" s="7">
        <v>600</v>
      </c>
      <c r="D111" s="7">
        <v>600</v>
      </c>
      <c r="E111" s="7">
        <v>600</v>
      </c>
      <c r="F111" s="8">
        <v>100</v>
      </c>
      <c r="G111" s="8">
        <v>100</v>
      </c>
    </row>
    <row r="112" spans="1:7" ht="15.75" customHeight="1" x14ac:dyDescent="0.25">
      <c r="A112" s="13" t="s">
        <v>129</v>
      </c>
      <c r="B112" s="11">
        <v>1194</v>
      </c>
      <c r="C112" s="11">
        <v>1194</v>
      </c>
      <c r="D112" s="11">
        <v>1194</v>
      </c>
      <c r="E112" s="11">
        <v>1194</v>
      </c>
      <c r="F112" s="12">
        <v>100</v>
      </c>
      <c r="G112" s="12">
        <v>100</v>
      </c>
    </row>
    <row r="113" spans="1:7" ht="15.75" customHeight="1" x14ac:dyDescent="0.25">
      <c r="A113" s="6" t="s">
        <v>475</v>
      </c>
      <c r="B113" s="7">
        <v>594</v>
      </c>
      <c r="C113" s="7">
        <v>594</v>
      </c>
      <c r="D113" s="7">
        <v>594</v>
      </c>
      <c r="E113" s="7">
        <v>594</v>
      </c>
      <c r="F113" s="8">
        <v>100</v>
      </c>
      <c r="G113" s="8">
        <v>100</v>
      </c>
    </row>
    <row r="114" spans="1:7" ht="15.75" customHeight="1" x14ac:dyDescent="0.25">
      <c r="A114" s="6" t="s">
        <v>310</v>
      </c>
      <c r="B114" s="7">
        <v>600</v>
      </c>
      <c r="C114" s="7">
        <v>600</v>
      </c>
      <c r="D114" s="7">
        <v>600</v>
      </c>
      <c r="E114" s="7">
        <v>600</v>
      </c>
      <c r="F114" s="8">
        <v>100</v>
      </c>
      <c r="G114" s="8">
        <v>100</v>
      </c>
    </row>
    <row r="115" spans="1:7" ht="15.75" customHeight="1" x14ac:dyDescent="0.25">
      <c r="A115" s="13" t="s">
        <v>226</v>
      </c>
      <c r="B115" s="11">
        <v>2400</v>
      </c>
      <c r="C115" s="11">
        <v>2400</v>
      </c>
      <c r="D115" s="11">
        <v>2400</v>
      </c>
      <c r="E115" s="11">
        <v>2400</v>
      </c>
      <c r="F115" s="12">
        <v>100</v>
      </c>
      <c r="G115" s="12">
        <v>100</v>
      </c>
    </row>
    <row r="116" spans="1:7" ht="15.75" customHeight="1" x14ac:dyDescent="0.25">
      <c r="A116" s="6" t="s">
        <v>476</v>
      </c>
      <c r="B116" s="7">
        <v>600</v>
      </c>
      <c r="C116" s="7">
        <v>600</v>
      </c>
      <c r="D116" s="7">
        <v>600</v>
      </c>
      <c r="E116" s="7">
        <v>600</v>
      </c>
      <c r="F116" s="8">
        <v>100</v>
      </c>
      <c r="G116" s="8">
        <v>100</v>
      </c>
    </row>
    <row r="117" spans="1:7" ht="15.75" customHeight="1" x14ac:dyDescent="0.25">
      <c r="A117" s="6" t="s">
        <v>477</v>
      </c>
      <c r="B117" s="7">
        <v>593.83965000000001</v>
      </c>
      <c r="C117" s="7">
        <v>593.83965000000001</v>
      </c>
      <c r="D117" s="7">
        <v>593.83965000000001</v>
      </c>
      <c r="E117" s="7">
        <v>593.83965000000001</v>
      </c>
      <c r="F117" s="8">
        <v>100</v>
      </c>
      <c r="G117" s="8">
        <v>100</v>
      </c>
    </row>
    <row r="118" spans="1:7" ht="15.75" customHeight="1" x14ac:dyDescent="0.25">
      <c r="A118" s="6" t="s">
        <v>478</v>
      </c>
      <c r="B118" s="7">
        <v>360.23885999999999</v>
      </c>
      <c r="C118" s="7">
        <v>360.23885999999999</v>
      </c>
      <c r="D118" s="7">
        <v>360.23885999999999</v>
      </c>
      <c r="E118" s="7">
        <v>360.23885999999999</v>
      </c>
      <c r="F118" s="8">
        <v>100</v>
      </c>
      <c r="G118" s="8">
        <v>100</v>
      </c>
    </row>
    <row r="119" spans="1:7" ht="15.75" customHeight="1" x14ac:dyDescent="0.25">
      <c r="A119" s="6" t="s">
        <v>452</v>
      </c>
      <c r="B119" s="7">
        <v>284.29000000000002</v>
      </c>
      <c r="C119" s="7">
        <v>284.29000000000002</v>
      </c>
      <c r="D119" s="7">
        <v>284.29000000000002</v>
      </c>
      <c r="E119" s="7">
        <v>284.29000000000002</v>
      </c>
      <c r="F119" s="8">
        <v>100</v>
      </c>
      <c r="G119" s="8">
        <v>100</v>
      </c>
    </row>
    <row r="120" spans="1:7" ht="15.75" customHeight="1" x14ac:dyDescent="0.25">
      <c r="A120" s="6" t="s">
        <v>479</v>
      </c>
      <c r="B120" s="7">
        <v>561.63148999999999</v>
      </c>
      <c r="C120" s="7">
        <v>561.63148999999999</v>
      </c>
      <c r="D120" s="7">
        <v>561.63148999999999</v>
      </c>
      <c r="E120" s="7">
        <v>561.63148999999999</v>
      </c>
      <c r="F120" s="8">
        <v>100</v>
      </c>
      <c r="G120" s="8">
        <v>100</v>
      </c>
    </row>
    <row r="121" spans="1:7" ht="15.75" customHeight="1" x14ac:dyDescent="0.25">
      <c r="A121" s="9" t="s">
        <v>39</v>
      </c>
      <c r="B121" s="10">
        <v>43000</v>
      </c>
      <c r="C121" s="11">
        <v>43000</v>
      </c>
      <c r="D121" s="11">
        <v>43000</v>
      </c>
      <c r="E121" s="11">
        <v>42997</v>
      </c>
      <c r="F121" s="12">
        <v>99.993023255813952</v>
      </c>
      <c r="G121" s="12">
        <v>99.993023255813952</v>
      </c>
    </row>
    <row r="122" spans="1:7" ht="15.75" customHeight="1" x14ac:dyDescent="0.25">
      <c r="A122" s="234" t="s">
        <v>40</v>
      </c>
      <c r="B122" s="235"/>
      <c r="C122" s="235"/>
      <c r="D122" s="235"/>
      <c r="E122" s="235"/>
      <c r="F122" s="236"/>
      <c r="G122" s="237"/>
    </row>
    <row r="123" spans="1:7" ht="15.75" customHeight="1" x14ac:dyDescent="0.25">
      <c r="A123" s="14" t="s">
        <v>75</v>
      </c>
      <c r="B123" s="11">
        <v>43000.000000000007</v>
      </c>
      <c r="C123" s="11">
        <v>43000.000000000007</v>
      </c>
      <c r="D123" s="11">
        <v>43000.000000000007</v>
      </c>
      <c r="E123" s="11">
        <v>42997.000000000007</v>
      </c>
      <c r="F123" s="12">
        <v>99.993023255813952</v>
      </c>
      <c r="G123" s="12">
        <v>99.993023255813952</v>
      </c>
    </row>
    <row r="124" spans="1:7" ht="10.15" customHeight="1" x14ac:dyDescent="0.25">
      <c r="A124" s="15"/>
      <c r="B124" s="15"/>
      <c r="C124" s="15"/>
      <c r="D124" s="15"/>
      <c r="E124" s="15"/>
    </row>
    <row r="125" spans="1:7" ht="12.75" customHeight="1" x14ac:dyDescent="0.25">
      <c r="A125" s="16"/>
      <c r="B125" s="17"/>
      <c r="C125" s="18"/>
      <c r="D125" s="19"/>
      <c r="E125" s="20"/>
    </row>
    <row r="126" spans="1:7" ht="11.25" customHeight="1" x14ac:dyDescent="0.25">
      <c r="A126" s="20"/>
      <c r="B126" s="21"/>
      <c r="C126" s="22"/>
      <c r="D126" s="23"/>
      <c r="E126" s="20"/>
    </row>
  </sheetData>
  <mergeCells count="2">
    <mergeCell ref="A2:G2"/>
    <mergeCell ref="A122:G122"/>
  </mergeCells>
  <pageMargins left="0.23622047244094491" right="0.23622047244094491" top="0.74803149606299213" bottom="0.74803149606299213" header="0.23622047244094491" footer="0.23622047244094491"/>
  <pageSetup paperSize="9" scale="85" fitToHeight="0" orientation="portrait" r:id="rId1"/>
  <headerFooter>
    <oddFooter>Страница  &amp;P из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3603-DD17-413B-933D-6B6110D36A68}">
  <sheetPr>
    <pageSetUpPr fitToPage="1"/>
  </sheetPr>
  <dimension ref="A1:G30"/>
  <sheetViews>
    <sheetView view="pageBreakPreview" zoomScale="60" zoomScaleNormal="100" workbookViewId="0">
      <selection activeCell="F14" sqref="F14"/>
    </sheetView>
  </sheetViews>
  <sheetFormatPr defaultRowHeight="15" x14ac:dyDescent="0.25"/>
  <cols>
    <col min="1" max="1" width="38.140625" customWidth="1"/>
    <col min="2" max="2" width="17.42578125" customWidth="1"/>
    <col min="3" max="3" width="12.140625" customWidth="1"/>
    <col min="4" max="5" width="11.5703125" customWidth="1"/>
    <col min="6" max="7" width="12.7109375" customWidth="1"/>
  </cols>
  <sheetData>
    <row r="1" spans="1:7" ht="24" customHeight="1" x14ac:dyDescent="0.25">
      <c r="A1" s="54"/>
      <c r="B1" s="55"/>
      <c r="C1" s="55"/>
      <c r="D1" s="55"/>
      <c r="E1" s="55"/>
      <c r="F1" s="55"/>
      <c r="G1" s="55" t="s">
        <v>480</v>
      </c>
    </row>
    <row r="2" spans="1:7" ht="47.25" customHeight="1" x14ac:dyDescent="0.25">
      <c r="A2" s="228" t="s">
        <v>481</v>
      </c>
      <c r="B2" s="228"/>
      <c r="C2" s="228"/>
      <c r="D2" s="228"/>
      <c r="E2" s="228"/>
      <c r="F2" s="228"/>
      <c r="G2" s="228"/>
    </row>
    <row r="3" spans="1:7" ht="15.6" customHeight="1" x14ac:dyDescent="0.25">
      <c r="A3" s="56"/>
      <c r="B3" s="57"/>
      <c r="C3" s="57"/>
      <c r="D3" s="57"/>
      <c r="E3" s="57"/>
      <c r="F3" s="57"/>
      <c r="G3" s="57" t="s">
        <v>0</v>
      </c>
    </row>
    <row r="4" spans="1:7" ht="220.5" customHeight="1" x14ac:dyDescent="0.25">
      <c r="A4" s="58" t="s">
        <v>1</v>
      </c>
      <c r="B4" s="58" t="s">
        <v>2</v>
      </c>
      <c r="C4" s="58" t="s">
        <v>3</v>
      </c>
      <c r="D4" s="58" t="s">
        <v>4</v>
      </c>
      <c r="E4" s="58" t="s">
        <v>5</v>
      </c>
      <c r="F4" s="58" t="s">
        <v>6</v>
      </c>
      <c r="G4" s="58" t="s">
        <v>7</v>
      </c>
    </row>
    <row r="5" spans="1:7" ht="15.75" customHeight="1" x14ac:dyDescent="0.25">
      <c r="A5" s="51" t="s">
        <v>9</v>
      </c>
      <c r="B5" s="32">
        <v>30252.06</v>
      </c>
      <c r="C5" s="32">
        <v>30252.06</v>
      </c>
      <c r="D5" s="32">
        <v>30252.06</v>
      </c>
      <c r="E5" s="32">
        <v>30252.06</v>
      </c>
      <c r="F5" s="33">
        <v>100</v>
      </c>
      <c r="G5" s="33">
        <v>100</v>
      </c>
    </row>
    <row r="6" spans="1:7" ht="15.75" customHeight="1" x14ac:dyDescent="0.25">
      <c r="A6" s="51" t="s">
        <v>12</v>
      </c>
      <c r="B6" s="32">
        <v>12191.1</v>
      </c>
      <c r="C6" s="32">
        <v>12191.1</v>
      </c>
      <c r="D6" s="32">
        <v>12191.1</v>
      </c>
      <c r="E6" s="32">
        <v>12191.1</v>
      </c>
      <c r="F6" s="33">
        <v>100</v>
      </c>
      <c r="G6" s="33">
        <v>100</v>
      </c>
    </row>
    <row r="7" spans="1:7" ht="15.75" customHeight="1" x14ac:dyDescent="0.25">
      <c r="A7" s="51" t="s">
        <v>14</v>
      </c>
      <c r="B7" s="32">
        <v>360.4</v>
      </c>
      <c r="C7" s="32">
        <v>360.4</v>
      </c>
      <c r="D7" s="32">
        <v>360.4</v>
      </c>
      <c r="E7" s="32">
        <v>360.4</v>
      </c>
      <c r="F7" s="33">
        <v>100</v>
      </c>
      <c r="G7" s="33">
        <v>100</v>
      </c>
    </row>
    <row r="8" spans="1:7" ht="15.75" customHeight="1" x14ac:dyDescent="0.25">
      <c r="A8" s="51" t="s">
        <v>15</v>
      </c>
      <c r="B8" s="32">
        <v>12790</v>
      </c>
      <c r="C8" s="32">
        <v>12790</v>
      </c>
      <c r="D8" s="32">
        <v>12790</v>
      </c>
      <c r="E8" s="32">
        <v>12790</v>
      </c>
      <c r="F8" s="33">
        <v>100</v>
      </c>
      <c r="G8" s="33">
        <v>100</v>
      </c>
    </row>
    <row r="9" spans="1:7" ht="15.75" customHeight="1" x14ac:dyDescent="0.25">
      <c r="A9" s="51" t="s">
        <v>19</v>
      </c>
      <c r="B9" s="32">
        <v>176.12</v>
      </c>
      <c r="C9" s="32">
        <v>176.12</v>
      </c>
      <c r="D9" s="32">
        <v>176.12</v>
      </c>
      <c r="E9" s="32">
        <v>176.1</v>
      </c>
      <c r="F9" s="33">
        <v>99.988644106291162</v>
      </c>
      <c r="G9" s="33">
        <v>99.988644106291162</v>
      </c>
    </row>
    <row r="10" spans="1:7" ht="15.75" customHeight="1" x14ac:dyDescent="0.25">
      <c r="A10" s="51" t="s">
        <v>20</v>
      </c>
      <c r="B10" s="32">
        <v>63759.199999999997</v>
      </c>
      <c r="C10" s="32">
        <v>63759.199999999997</v>
      </c>
      <c r="D10" s="32">
        <v>63759.199999999997</v>
      </c>
      <c r="E10" s="32">
        <v>63759.199999999997</v>
      </c>
      <c r="F10" s="33">
        <v>100</v>
      </c>
      <c r="G10" s="33">
        <v>100</v>
      </c>
    </row>
    <row r="11" spans="1:7" ht="15.75" customHeight="1" x14ac:dyDescent="0.25">
      <c r="A11" s="51" t="s">
        <v>21</v>
      </c>
      <c r="B11" s="32">
        <v>3826.3</v>
      </c>
      <c r="C11" s="32">
        <v>3826.3</v>
      </c>
      <c r="D11" s="32">
        <v>3826.3</v>
      </c>
      <c r="E11" s="32">
        <v>3826.3</v>
      </c>
      <c r="F11" s="33">
        <v>100</v>
      </c>
      <c r="G11" s="33">
        <v>100</v>
      </c>
    </row>
    <row r="12" spans="1:7" ht="15.75" customHeight="1" x14ac:dyDescent="0.25">
      <c r="A12" s="51" t="s">
        <v>22</v>
      </c>
      <c r="B12" s="32">
        <v>1649.4</v>
      </c>
      <c r="C12" s="32">
        <v>1649.4</v>
      </c>
      <c r="D12" s="32">
        <v>1649.4</v>
      </c>
      <c r="E12" s="32">
        <v>1649.4</v>
      </c>
      <c r="F12" s="33">
        <v>100</v>
      </c>
      <c r="G12" s="33">
        <v>100</v>
      </c>
    </row>
    <row r="13" spans="1:7" ht="15.75" customHeight="1" x14ac:dyDescent="0.25">
      <c r="A13" s="51" t="s">
        <v>24</v>
      </c>
      <c r="B13" s="32">
        <v>58924.7</v>
      </c>
      <c r="C13" s="32">
        <v>58924.7</v>
      </c>
      <c r="D13" s="32">
        <v>58924.7</v>
      </c>
      <c r="E13" s="32">
        <v>58924.7</v>
      </c>
      <c r="F13" s="33">
        <v>100</v>
      </c>
      <c r="G13" s="33">
        <v>100</v>
      </c>
    </row>
    <row r="14" spans="1:7" ht="15.75" customHeight="1" x14ac:dyDescent="0.25">
      <c r="A14" s="51" t="s">
        <v>26</v>
      </c>
      <c r="B14" s="32">
        <v>4735.58</v>
      </c>
      <c r="C14" s="32">
        <v>4735.58</v>
      </c>
      <c r="D14" s="32">
        <v>4735.58</v>
      </c>
      <c r="E14" s="32">
        <v>4735.58</v>
      </c>
      <c r="F14" s="33">
        <v>100</v>
      </c>
      <c r="G14" s="33">
        <v>100</v>
      </c>
    </row>
    <row r="15" spans="1:7" ht="15.75" customHeight="1" x14ac:dyDescent="0.25">
      <c r="A15" s="51" t="s">
        <v>28</v>
      </c>
      <c r="B15" s="32">
        <v>28682.73</v>
      </c>
      <c r="C15" s="32">
        <v>28682.73</v>
      </c>
      <c r="D15" s="32">
        <v>28682.73</v>
      </c>
      <c r="E15" s="32">
        <v>28682.73</v>
      </c>
      <c r="F15" s="33">
        <v>100</v>
      </c>
      <c r="G15" s="33">
        <v>100</v>
      </c>
    </row>
    <row r="16" spans="1:7" ht="15.75" customHeight="1" x14ac:dyDescent="0.25">
      <c r="A16" s="51" t="s">
        <v>29</v>
      </c>
      <c r="B16" s="32">
        <v>18588.54</v>
      </c>
      <c r="C16" s="32">
        <v>18588.54</v>
      </c>
      <c r="D16" s="32">
        <v>18588.54</v>
      </c>
      <c r="E16" s="32">
        <v>18588.54</v>
      </c>
      <c r="F16" s="33">
        <v>100</v>
      </c>
      <c r="G16" s="33">
        <v>100</v>
      </c>
    </row>
    <row r="17" spans="1:7" ht="15.75" customHeight="1" x14ac:dyDescent="0.25">
      <c r="A17" s="51" t="s">
        <v>33</v>
      </c>
      <c r="B17" s="32">
        <v>2635.64</v>
      </c>
      <c r="C17" s="32">
        <v>2635.64</v>
      </c>
      <c r="D17" s="32">
        <v>2635.64</v>
      </c>
      <c r="E17" s="32">
        <v>2635.64</v>
      </c>
      <c r="F17" s="33">
        <v>100</v>
      </c>
      <c r="G17" s="33">
        <v>100</v>
      </c>
    </row>
    <row r="18" spans="1:7" ht="15.75" customHeight="1" x14ac:dyDescent="0.25">
      <c r="A18" s="51" t="s">
        <v>34</v>
      </c>
      <c r="B18" s="32">
        <v>29384.16</v>
      </c>
      <c r="C18" s="32">
        <v>29384.16</v>
      </c>
      <c r="D18" s="32">
        <v>29384.16</v>
      </c>
      <c r="E18" s="32">
        <v>29384.16</v>
      </c>
      <c r="F18" s="33">
        <v>100</v>
      </c>
      <c r="G18" s="33">
        <v>100</v>
      </c>
    </row>
    <row r="19" spans="1:7" ht="15.75" customHeight="1" x14ac:dyDescent="0.25">
      <c r="A19" s="51" t="s">
        <v>35</v>
      </c>
      <c r="B19" s="32">
        <v>2810.37</v>
      </c>
      <c r="C19" s="32">
        <v>2810.37</v>
      </c>
      <c r="D19" s="32">
        <v>2810.37</v>
      </c>
      <c r="E19" s="32">
        <v>2810.37</v>
      </c>
      <c r="F19" s="33">
        <v>100</v>
      </c>
      <c r="G19" s="33">
        <v>100</v>
      </c>
    </row>
    <row r="20" spans="1:7" ht="15.75" customHeight="1" x14ac:dyDescent="0.25">
      <c r="A20" s="51" t="s">
        <v>36</v>
      </c>
      <c r="B20" s="32">
        <v>2966.5</v>
      </c>
      <c r="C20" s="32">
        <v>2966.5</v>
      </c>
      <c r="D20" s="32">
        <v>2966.5</v>
      </c>
      <c r="E20" s="32">
        <v>2966.5</v>
      </c>
      <c r="F20" s="33">
        <v>100</v>
      </c>
      <c r="G20" s="33">
        <v>100</v>
      </c>
    </row>
    <row r="21" spans="1:7" ht="15.75" customHeight="1" x14ac:dyDescent="0.25">
      <c r="A21" s="51" t="s">
        <v>37</v>
      </c>
      <c r="B21" s="32">
        <v>133431.78</v>
      </c>
      <c r="C21" s="32">
        <v>133431.78</v>
      </c>
      <c r="D21" s="32">
        <v>133431.78</v>
      </c>
      <c r="E21" s="32">
        <v>133431.78</v>
      </c>
      <c r="F21" s="33">
        <v>100</v>
      </c>
      <c r="G21" s="33">
        <v>100</v>
      </c>
    </row>
    <row r="22" spans="1:7" ht="15.75" customHeight="1" x14ac:dyDescent="0.25">
      <c r="A22" s="51" t="s">
        <v>38</v>
      </c>
      <c r="B22" s="32">
        <v>6066.4</v>
      </c>
      <c r="C22" s="32">
        <v>6066.4</v>
      </c>
      <c r="D22" s="32">
        <v>6066.4</v>
      </c>
      <c r="E22" s="32">
        <v>6066.4</v>
      </c>
      <c r="F22" s="33">
        <v>100</v>
      </c>
      <c r="G22" s="33">
        <v>100</v>
      </c>
    </row>
    <row r="23" spans="1:7" ht="15.75" customHeight="1" x14ac:dyDescent="0.25">
      <c r="A23" s="51" t="s">
        <v>48</v>
      </c>
      <c r="B23" s="32">
        <v>137190.74</v>
      </c>
      <c r="C23" s="32">
        <v>137190.74</v>
      </c>
      <c r="D23" s="32">
        <v>137190.74</v>
      </c>
      <c r="E23" s="32">
        <v>137190.74</v>
      </c>
      <c r="F23" s="33">
        <v>100</v>
      </c>
      <c r="G23" s="33">
        <v>100</v>
      </c>
    </row>
    <row r="24" spans="1:7" ht="15.75" customHeight="1" x14ac:dyDescent="0.25">
      <c r="A24" s="52" t="s">
        <v>39</v>
      </c>
      <c r="B24" s="35">
        <v>550421.72</v>
      </c>
      <c r="C24" s="36">
        <v>550421.72</v>
      </c>
      <c r="D24" s="36">
        <v>550421.72</v>
      </c>
      <c r="E24" s="36">
        <v>550421.69999999995</v>
      </c>
      <c r="F24" s="37">
        <v>99.999996366422451</v>
      </c>
      <c r="G24" s="37">
        <v>99.999996366422451</v>
      </c>
    </row>
    <row r="25" spans="1:7" ht="15.75" customHeight="1" x14ac:dyDescent="0.25">
      <c r="A25" s="229" t="s">
        <v>40</v>
      </c>
      <c r="B25" s="230"/>
      <c r="C25" s="230"/>
      <c r="D25" s="230"/>
      <c r="E25" s="230"/>
      <c r="F25" s="231"/>
      <c r="G25" s="232"/>
    </row>
    <row r="26" spans="1:7" ht="15.75" customHeight="1" x14ac:dyDescent="0.25">
      <c r="A26" s="59" t="s">
        <v>41</v>
      </c>
      <c r="B26" s="36">
        <v>276688.92</v>
      </c>
      <c r="C26" s="36">
        <v>276688.92</v>
      </c>
      <c r="D26" s="36">
        <v>276688.92</v>
      </c>
      <c r="E26" s="36">
        <v>276688.92</v>
      </c>
      <c r="F26" s="37">
        <v>100</v>
      </c>
      <c r="G26" s="37">
        <v>100</v>
      </c>
    </row>
    <row r="27" spans="1:7" ht="15.75" customHeight="1" x14ac:dyDescent="0.25">
      <c r="A27" s="59" t="s">
        <v>42</v>
      </c>
      <c r="B27" s="36">
        <v>273732.8</v>
      </c>
      <c r="C27" s="36">
        <v>273732.8</v>
      </c>
      <c r="D27" s="36">
        <v>273732.8</v>
      </c>
      <c r="E27" s="36">
        <v>273732.78000000003</v>
      </c>
      <c r="F27" s="37">
        <v>99.999992693604867</v>
      </c>
      <c r="G27" s="37">
        <v>99.999992693604867</v>
      </c>
    </row>
    <row r="28" spans="1:7" ht="10.15" customHeight="1" x14ac:dyDescent="0.25">
      <c r="A28" s="60"/>
      <c r="B28" s="60"/>
      <c r="C28" s="60"/>
      <c r="D28" s="60"/>
      <c r="E28" s="60"/>
    </row>
    <row r="29" spans="1:7" ht="12.75" customHeight="1" x14ac:dyDescent="0.25">
      <c r="A29" s="61"/>
      <c r="B29" s="62"/>
      <c r="C29" s="63"/>
      <c r="D29" s="64"/>
      <c r="E29" s="65"/>
    </row>
    <row r="30" spans="1:7" ht="11.25" customHeight="1" x14ac:dyDescent="0.25">
      <c r="A30" s="65"/>
      <c r="B30" s="66"/>
      <c r="C30" s="67"/>
      <c r="D30" s="68"/>
      <c r="E30" s="65"/>
    </row>
  </sheetData>
  <mergeCells count="2">
    <mergeCell ref="A2:G2"/>
    <mergeCell ref="A25:G25"/>
  </mergeCells>
  <pageMargins left="0.23622047244094491" right="0.23622047244094491" top="0.74803149606299213" bottom="0.74803149606299213" header="0.23622047244094491" footer="0.23622047244094491"/>
  <pageSetup paperSize="9" scale="85" fitToHeight="0" orientation="portrait" r:id="rId1"/>
  <headerFooter>
    <oddFooter>Страница  &amp;P из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G15"/>
  <sheetViews>
    <sheetView view="pageBreakPreview" zoomScaleNormal="100" zoomScaleSheetLayoutView="100" workbookViewId="0">
      <selection activeCell="D4" sqref="D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482</v>
      </c>
    </row>
    <row r="2" spans="1:7" ht="47.25" customHeight="1" x14ac:dyDescent="0.25">
      <c r="A2" s="233" t="s">
        <v>483</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15</v>
      </c>
      <c r="B5" s="7">
        <v>989.58299999999997</v>
      </c>
      <c r="C5" s="7">
        <v>989.58299999999997</v>
      </c>
      <c r="D5" s="7">
        <v>989.58299999999997</v>
      </c>
      <c r="E5" s="7">
        <v>989.58299999999997</v>
      </c>
      <c r="F5" s="8">
        <v>100</v>
      </c>
      <c r="G5" s="8">
        <v>100</v>
      </c>
    </row>
    <row r="6" spans="1:7" ht="15.75" customHeight="1" x14ac:dyDescent="0.25">
      <c r="A6" s="6" t="s">
        <v>22</v>
      </c>
      <c r="B6" s="7">
        <v>989.58299999999997</v>
      </c>
      <c r="C6" s="7">
        <v>989.58299999999997</v>
      </c>
      <c r="D6" s="7">
        <v>989.58299999999997</v>
      </c>
      <c r="E6" s="7">
        <v>989.58299999999997</v>
      </c>
      <c r="F6" s="8">
        <v>100</v>
      </c>
      <c r="G6" s="8">
        <v>100</v>
      </c>
    </row>
    <row r="7" spans="1:7" ht="15.75" customHeight="1" x14ac:dyDescent="0.25">
      <c r="A7" s="6" t="s">
        <v>28</v>
      </c>
      <c r="B7" s="7">
        <v>1518.9580000000001</v>
      </c>
      <c r="C7" s="7">
        <v>1518.9580000000001</v>
      </c>
      <c r="D7" s="7">
        <v>1518.9580000000001</v>
      </c>
      <c r="E7" s="7">
        <v>1518.9580000000001</v>
      </c>
      <c r="F7" s="8">
        <v>100</v>
      </c>
      <c r="G7" s="8">
        <v>100</v>
      </c>
    </row>
    <row r="8" spans="1:7" ht="15.75" customHeight="1" x14ac:dyDescent="0.25">
      <c r="A8" s="6" t="s">
        <v>37</v>
      </c>
      <c r="B8" s="7">
        <v>2448.6460000000002</v>
      </c>
      <c r="C8" s="7">
        <v>2448.6460000000002</v>
      </c>
      <c r="D8" s="7">
        <v>2448.6460000000002</v>
      </c>
      <c r="E8" s="7">
        <v>2448.6460000000002</v>
      </c>
      <c r="F8" s="8">
        <v>100</v>
      </c>
      <c r="G8" s="8">
        <v>100</v>
      </c>
    </row>
    <row r="9" spans="1:7" ht="15.75" customHeight="1" x14ac:dyDescent="0.25">
      <c r="A9" s="9" t="s">
        <v>39</v>
      </c>
      <c r="B9" s="10">
        <v>5946.77</v>
      </c>
      <c r="C9" s="11">
        <v>5946.77</v>
      </c>
      <c r="D9" s="11">
        <v>5946.77</v>
      </c>
      <c r="E9" s="11">
        <v>5946.77</v>
      </c>
      <c r="F9" s="12">
        <v>100</v>
      </c>
      <c r="G9" s="12">
        <v>100</v>
      </c>
    </row>
    <row r="10" spans="1:7" ht="15.75" customHeight="1" x14ac:dyDescent="0.25">
      <c r="A10" s="234" t="s">
        <v>40</v>
      </c>
      <c r="B10" s="235"/>
      <c r="C10" s="235"/>
      <c r="D10" s="235"/>
      <c r="E10" s="235"/>
      <c r="F10" s="236"/>
      <c r="G10" s="237"/>
    </row>
    <row r="11" spans="1:7" ht="15.75" customHeight="1" x14ac:dyDescent="0.25">
      <c r="A11" s="14" t="s">
        <v>41</v>
      </c>
      <c r="B11" s="11">
        <v>2448.6460000000002</v>
      </c>
      <c r="C11" s="11">
        <v>2448.6460000000002</v>
      </c>
      <c r="D11" s="11">
        <v>2448.6460000000002</v>
      </c>
      <c r="E11" s="11">
        <v>2448.6460000000002</v>
      </c>
      <c r="F11" s="12">
        <v>100</v>
      </c>
      <c r="G11" s="12">
        <v>100</v>
      </c>
    </row>
    <row r="12" spans="1:7" ht="15.75" customHeight="1" x14ac:dyDescent="0.25">
      <c r="A12" s="14" t="s">
        <v>42</v>
      </c>
      <c r="B12" s="11">
        <v>3498.1239999999998</v>
      </c>
      <c r="C12" s="11">
        <v>3498.1239999999998</v>
      </c>
      <c r="D12" s="11">
        <v>3498.1239999999998</v>
      </c>
      <c r="E12" s="11">
        <v>3498.1239999999998</v>
      </c>
      <c r="F12" s="12">
        <v>100</v>
      </c>
      <c r="G12" s="12">
        <v>100</v>
      </c>
    </row>
    <row r="13" spans="1:7" ht="10.15" customHeight="1" x14ac:dyDescent="0.25">
      <c r="A13" s="15"/>
      <c r="B13" s="15"/>
      <c r="C13" s="15"/>
      <c r="D13" s="15"/>
      <c r="E13" s="15"/>
    </row>
    <row r="14" spans="1:7" ht="12.75" customHeight="1" x14ac:dyDescent="0.25">
      <c r="A14" s="16"/>
      <c r="B14" s="17"/>
      <c r="C14" s="18"/>
      <c r="D14" s="19"/>
      <c r="E14" s="20"/>
    </row>
    <row r="15" spans="1:7" ht="11.25" customHeight="1" x14ac:dyDescent="0.25">
      <c r="A15" s="20"/>
      <c r="B15" s="21"/>
      <c r="C15" s="22"/>
      <c r="D15" s="23"/>
      <c r="E15" s="20"/>
    </row>
  </sheetData>
  <mergeCells count="2">
    <mergeCell ref="A2:G2"/>
    <mergeCell ref="A10:G10"/>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B36B4-ACBA-4A9F-9464-F0607D77CA6D}">
  <sheetPr>
    <pageSetUpPr fitToPage="1"/>
  </sheetPr>
  <dimension ref="A1:G11"/>
  <sheetViews>
    <sheetView view="pageBreakPreview" zoomScale="90" zoomScaleNormal="100" zoomScaleSheetLayoutView="90" workbookViewId="0">
      <selection activeCell="E5" sqref="E5"/>
    </sheetView>
  </sheetViews>
  <sheetFormatPr defaultRowHeight="15" x14ac:dyDescent="0.25"/>
  <cols>
    <col min="1" max="1" width="36.85546875" customWidth="1"/>
    <col min="2" max="2" width="19.85546875" customWidth="1"/>
    <col min="3" max="3" width="12.140625" customWidth="1"/>
    <col min="4" max="5" width="11.5703125" customWidth="1"/>
    <col min="6" max="7" width="12.7109375" customWidth="1"/>
  </cols>
  <sheetData>
    <row r="1" spans="1:7" ht="24" customHeight="1" x14ac:dyDescent="0.25">
      <c r="A1" s="1"/>
      <c r="B1" s="2"/>
      <c r="C1" s="2"/>
      <c r="D1" s="2"/>
      <c r="E1" s="2"/>
      <c r="F1" s="2"/>
      <c r="G1" s="2" t="s">
        <v>504</v>
      </c>
    </row>
    <row r="2" spans="1:7" ht="63" customHeight="1" x14ac:dyDescent="0.25">
      <c r="A2" s="233" t="s">
        <v>505</v>
      </c>
      <c r="B2" s="233"/>
      <c r="C2" s="233"/>
      <c r="D2" s="233"/>
      <c r="E2" s="233"/>
      <c r="F2" s="233"/>
      <c r="G2" s="233"/>
    </row>
    <row r="3" spans="1:7" ht="15.6" customHeight="1" x14ac:dyDescent="0.25">
      <c r="A3" s="3"/>
      <c r="B3" s="4"/>
      <c r="C3" s="4"/>
      <c r="D3" s="4"/>
      <c r="E3" s="4"/>
      <c r="F3" s="4"/>
      <c r="G3" s="4" t="s">
        <v>0</v>
      </c>
    </row>
    <row r="4" spans="1:7" ht="220.5" customHeight="1" x14ac:dyDescent="0.25">
      <c r="A4" s="5" t="s">
        <v>1</v>
      </c>
      <c r="B4" s="5" t="s">
        <v>2</v>
      </c>
      <c r="C4" s="5" t="s">
        <v>3</v>
      </c>
      <c r="D4" s="5" t="s">
        <v>4</v>
      </c>
      <c r="E4" s="5" t="s">
        <v>5</v>
      </c>
      <c r="F4" s="5" t="s">
        <v>6</v>
      </c>
      <c r="G4" s="5" t="s">
        <v>7</v>
      </c>
    </row>
    <row r="5" spans="1:7" ht="15.75" customHeight="1" x14ac:dyDescent="0.25">
      <c r="A5" s="6" t="s">
        <v>33</v>
      </c>
      <c r="B5" s="7">
        <v>99204.89</v>
      </c>
      <c r="C5" s="7">
        <v>99204.89</v>
      </c>
      <c r="D5" s="7">
        <v>99204.89</v>
      </c>
      <c r="E5" s="7">
        <v>16706.78</v>
      </c>
      <c r="F5" s="8">
        <v>16.84068194622261</v>
      </c>
      <c r="G5" s="8">
        <v>16.84068194622261</v>
      </c>
    </row>
    <row r="6" spans="1:7" ht="15.75" customHeight="1" x14ac:dyDescent="0.25">
      <c r="A6" s="9" t="s">
        <v>39</v>
      </c>
      <c r="B6" s="10">
        <v>99204.89</v>
      </c>
      <c r="C6" s="11">
        <v>99204.89</v>
      </c>
      <c r="D6" s="11">
        <v>99204.89</v>
      </c>
      <c r="E6" s="11">
        <v>16706.78</v>
      </c>
      <c r="F6" s="12">
        <v>16.84068194622261</v>
      </c>
      <c r="G6" s="12">
        <v>16.84068194622261</v>
      </c>
    </row>
    <row r="7" spans="1:7" ht="15.75" customHeight="1" x14ac:dyDescent="0.25">
      <c r="A7" s="234" t="s">
        <v>40</v>
      </c>
      <c r="B7" s="235"/>
      <c r="C7" s="235"/>
      <c r="D7" s="235"/>
      <c r="E7" s="235"/>
      <c r="F7" s="236"/>
      <c r="G7" s="237"/>
    </row>
    <row r="8" spans="1:7" ht="15.75" customHeight="1" x14ac:dyDescent="0.25">
      <c r="A8" s="14" t="s">
        <v>42</v>
      </c>
      <c r="B8" s="11">
        <v>99204.89</v>
      </c>
      <c r="C8" s="11">
        <v>99204.89</v>
      </c>
      <c r="D8" s="11">
        <v>99204.89</v>
      </c>
      <c r="E8" s="11">
        <v>16706.78</v>
      </c>
      <c r="F8" s="12">
        <v>16.84068194622261</v>
      </c>
      <c r="G8" s="12">
        <v>16.84068194622261</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4" fitToHeight="0" orientation="portrait" r:id="rId1"/>
  <headerFooter>
    <oddFooter>Страница  &amp;P из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0"/>
  <sheetViews>
    <sheetView view="pageBreakPreview" zoomScale="50" zoomScaleNormal="50" zoomScaleSheetLayoutView="50" zoomScalePageLayoutView="50" workbookViewId="0">
      <selection activeCell="F13" sqref="F13"/>
    </sheetView>
  </sheetViews>
  <sheetFormatPr defaultRowHeight="15" x14ac:dyDescent="0.25"/>
  <cols>
    <col min="1" max="1" width="30.28515625" style="82" customWidth="1"/>
    <col min="2" max="2" width="18.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52</v>
      </c>
    </row>
    <row r="2" spans="1:7" ht="63" customHeight="1" x14ac:dyDescent="0.25">
      <c r="A2" s="199" t="s">
        <v>79</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54051</v>
      </c>
      <c r="C5" s="72">
        <v>54051</v>
      </c>
      <c r="D5" s="72">
        <v>54051</v>
      </c>
      <c r="E5" s="72">
        <v>0</v>
      </c>
      <c r="F5" s="73">
        <v>0</v>
      </c>
      <c r="G5" s="73">
        <v>0</v>
      </c>
    </row>
    <row r="6" spans="1:7" ht="15.75" customHeight="1" x14ac:dyDescent="0.25">
      <c r="A6" s="71" t="s">
        <v>9</v>
      </c>
      <c r="B6" s="72">
        <v>89187.199999999997</v>
      </c>
      <c r="C6" s="72">
        <v>89187.199999999997</v>
      </c>
      <c r="D6" s="72">
        <v>89187.199999999997</v>
      </c>
      <c r="E6" s="72">
        <v>56300.304710000004</v>
      </c>
      <c r="F6" s="73">
        <v>63.12599196969969</v>
      </c>
      <c r="G6" s="73">
        <v>63.12599196969969</v>
      </c>
    </row>
    <row r="7" spans="1:7" ht="15.75" customHeight="1" x14ac:dyDescent="0.25">
      <c r="A7" s="71" t="s">
        <v>12</v>
      </c>
      <c r="B7" s="72">
        <v>54023.5</v>
      </c>
      <c r="C7" s="72">
        <v>54023.5</v>
      </c>
      <c r="D7" s="72">
        <v>54023.5</v>
      </c>
      <c r="E7" s="72">
        <v>52847.427479999998</v>
      </c>
      <c r="F7" s="73">
        <v>97.823035308708242</v>
      </c>
      <c r="G7" s="73">
        <v>97.823035308708242</v>
      </c>
    </row>
    <row r="8" spans="1:7" ht="15.75" customHeight="1" x14ac:dyDescent="0.25">
      <c r="A8" s="71" t="s">
        <v>16</v>
      </c>
      <c r="B8" s="72">
        <v>31510.5</v>
      </c>
      <c r="C8" s="72">
        <v>31510.5</v>
      </c>
      <c r="D8" s="72">
        <v>31510.5</v>
      </c>
      <c r="E8" s="72">
        <v>0</v>
      </c>
      <c r="F8" s="73">
        <v>0</v>
      </c>
      <c r="G8" s="73">
        <v>0</v>
      </c>
    </row>
    <row r="9" spans="1:7" ht="15.75" customHeight="1" x14ac:dyDescent="0.25">
      <c r="A9" s="71" t="s">
        <v>18</v>
      </c>
      <c r="B9" s="72">
        <v>46767.199999999997</v>
      </c>
      <c r="C9" s="72">
        <v>46767.199999999997</v>
      </c>
      <c r="D9" s="72">
        <v>46767.199999999997</v>
      </c>
      <c r="E9" s="72">
        <v>43185.592579999997</v>
      </c>
      <c r="F9" s="73">
        <v>92.341625284387348</v>
      </c>
      <c r="G9" s="73">
        <v>92.341625284387348</v>
      </c>
    </row>
    <row r="10" spans="1:7" ht="15.75" customHeight="1" x14ac:dyDescent="0.25">
      <c r="A10" s="71" t="s">
        <v>19</v>
      </c>
      <c r="B10" s="72">
        <v>54051</v>
      </c>
      <c r="C10" s="72">
        <v>54051</v>
      </c>
      <c r="D10" s="72">
        <v>54051</v>
      </c>
      <c r="E10" s="72">
        <v>0</v>
      </c>
      <c r="F10" s="73">
        <v>0</v>
      </c>
      <c r="G10" s="73">
        <v>0</v>
      </c>
    </row>
    <row r="11" spans="1:7" ht="15.75" customHeight="1" x14ac:dyDescent="0.25">
      <c r="A11" s="71" t="s">
        <v>20</v>
      </c>
      <c r="B11" s="72">
        <v>49957.1</v>
      </c>
      <c r="C11" s="72">
        <v>49957.1</v>
      </c>
      <c r="D11" s="72">
        <v>49957.1</v>
      </c>
      <c r="E11" s="72">
        <v>16451.561030000001</v>
      </c>
      <c r="F11" s="73">
        <v>32.931377181621833</v>
      </c>
      <c r="G11" s="73">
        <v>32.931377181621833</v>
      </c>
    </row>
    <row r="12" spans="1:7" ht="15.75" customHeight="1" x14ac:dyDescent="0.25">
      <c r="A12" s="71" t="s">
        <v>21</v>
      </c>
      <c r="B12" s="72">
        <v>36143.199999999997</v>
      </c>
      <c r="C12" s="72">
        <v>36143.199999999997</v>
      </c>
      <c r="D12" s="72">
        <v>36143.199999999997</v>
      </c>
      <c r="E12" s="72">
        <v>29951.664210000003</v>
      </c>
      <c r="F12" s="73">
        <v>82.869431068638093</v>
      </c>
      <c r="G12" s="73">
        <v>82.869431068638093</v>
      </c>
    </row>
    <row r="13" spans="1:7" ht="15.75" customHeight="1" x14ac:dyDescent="0.25">
      <c r="A13" s="71" t="s">
        <v>23</v>
      </c>
      <c r="B13" s="72">
        <v>16330.2</v>
      </c>
      <c r="C13" s="72">
        <v>16330.2</v>
      </c>
      <c r="D13" s="72">
        <v>16330.2</v>
      </c>
      <c r="E13" s="72">
        <v>11775.987130000001</v>
      </c>
      <c r="F13" s="73">
        <v>72.111714063514228</v>
      </c>
      <c r="G13" s="73">
        <v>72.111714063514228</v>
      </c>
    </row>
    <row r="14" spans="1:7" ht="15.75" customHeight="1" x14ac:dyDescent="0.25">
      <c r="A14" s="71" t="s">
        <v>24</v>
      </c>
      <c r="B14" s="72">
        <v>49834.1</v>
      </c>
      <c r="C14" s="72">
        <v>49834.1</v>
      </c>
      <c r="D14" s="72">
        <v>49834.1</v>
      </c>
      <c r="E14" s="72">
        <v>49834.031320000002</v>
      </c>
      <c r="F14" s="73">
        <v>99.999862182722282</v>
      </c>
      <c r="G14" s="73">
        <v>99.999862182722282</v>
      </c>
    </row>
    <row r="15" spans="1:7" ht="15.75" customHeight="1" x14ac:dyDescent="0.25">
      <c r="A15" s="71" t="s">
        <v>28</v>
      </c>
      <c r="B15" s="72">
        <v>32633</v>
      </c>
      <c r="C15" s="72">
        <v>32633</v>
      </c>
      <c r="D15" s="72">
        <v>32633</v>
      </c>
      <c r="E15" s="72">
        <v>32633</v>
      </c>
      <c r="F15" s="73">
        <v>100</v>
      </c>
      <c r="G15" s="73">
        <v>100</v>
      </c>
    </row>
    <row r="16" spans="1:7" ht="15.75" customHeight="1" x14ac:dyDescent="0.25">
      <c r="A16" s="71" t="s">
        <v>29</v>
      </c>
      <c r="B16" s="72">
        <v>107024.6</v>
      </c>
      <c r="C16" s="72">
        <v>107024.6</v>
      </c>
      <c r="D16" s="72">
        <v>107024.6</v>
      </c>
      <c r="E16" s="72">
        <v>106547.52115</v>
      </c>
      <c r="F16" s="73">
        <v>99.554234400315437</v>
      </c>
      <c r="G16" s="73">
        <v>99.554234400315437</v>
      </c>
    </row>
    <row r="17" spans="1:7" ht="15.75" customHeight="1" x14ac:dyDescent="0.25">
      <c r="A17" s="71" t="s">
        <v>31</v>
      </c>
      <c r="B17" s="72">
        <v>32774.300000000003</v>
      </c>
      <c r="C17" s="72">
        <v>32774.300000000003</v>
      </c>
      <c r="D17" s="72">
        <v>32774.300000000003</v>
      </c>
      <c r="E17" s="72">
        <v>30252.90238</v>
      </c>
      <c r="F17" s="73">
        <v>92.306784218122118</v>
      </c>
      <c r="G17" s="73">
        <v>92.306784218122118</v>
      </c>
    </row>
    <row r="18" spans="1:7" ht="15.75" customHeight="1" x14ac:dyDescent="0.25">
      <c r="A18" s="71" t="s">
        <v>33</v>
      </c>
      <c r="B18" s="72">
        <v>52517.5</v>
      </c>
      <c r="C18" s="72">
        <v>52517.5</v>
      </c>
      <c r="D18" s="72">
        <v>52517.5</v>
      </c>
      <c r="E18" s="72">
        <v>0</v>
      </c>
      <c r="F18" s="73">
        <v>0</v>
      </c>
      <c r="G18" s="73">
        <v>0</v>
      </c>
    </row>
    <row r="19" spans="1:7" ht="15.75" customHeight="1" x14ac:dyDescent="0.25">
      <c r="A19" s="71" t="s">
        <v>34</v>
      </c>
      <c r="B19" s="72">
        <v>11608.1</v>
      </c>
      <c r="C19" s="72">
        <v>11608.1</v>
      </c>
      <c r="D19" s="72">
        <v>11608.1</v>
      </c>
      <c r="E19" s="72">
        <v>11608.1</v>
      </c>
      <c r="F19" s="73">
        <v>100</v>
      </c>
      <c r="G19" s="73">
        <v>100</v>
      </c>
    </row>
    <row r="20" spans="1:7" ht="15.75" customHeight="1" x14ac:dyDescent="0.25">
      <c r="A20" s="71" t="s">
        <v>35</v>
      </c>
      <c r="B20" s="72">
        <v>20000</v>
      </c>
      <c r="C20" s="72">
        <v>20000</v>
      </c>
      <c r="D20" s="72">
        <v>20000</v>
      </c>
      <c r="E20" s="72">
        <v>0</v>
      </c>
      <c r="F20" s="73">
        <v>0</v>
      </c>
      <c r="G20" s="73">
        <v>0</v>
      </c>
    </row>
    <row r="21" spans="1:7" ht="15.75" customHeight="1" x14ac:dyDescent="0.25">
      <c r="A21" s="71" t="s">
        <v>36</v>
      </c>
      <c r="B21" s="72">
        <v>17037.3</v>
      </c>
      <c r="C21" s="72">
        <v>17037.3</v>
      </c>
      <c r="D21" s="72">
        <v>17037.3</v>
      </c>
      <c r="E21" s="72">
        <v>15520.980300000001</v>
      </c>
      <c r="F21" s="73">
        <v>91.100000000000009</v>
      </c>
      <c r="G21" s="73">
        <v>91.100000000000009</v>
      </c>
    </row>
    <row r="22" spans="1:7" ht="15.75" customHeight="1" x14ac:dyDescent="0.25">
      <c r="A22" s="71" t="s">
        <v>46</v>
      </c>
      <c r="B22" s="72">
        <v>4600.1000000000004</v>
      </c>
      <c r="C22" s="72">
        <v>4600.1000000000004</v>
      </c>
      <c r="D22" s="72">
        <v>4600.1000000000004</v>
      </c>
      <c r="E22" s="72">
        <v>4600.1000000000004</v>
      </c>
      <c r="F22" s="73">
        <v>100</v>
      </c>
      <c r="G22" s="73">
        <v>100</v>
      </c>
    </row>
    <row r="23" spans="1:7" ht="15.75" customHeight="1" x14ac:dyDescent="0.25">
      <c r="A23" s="71" t="s">
        <v>38</v>
      </c>
      <c r="B23" s="72">
        <v>9200.1</v>
      </c>
      <c r="C23" s="72">
        <v>9200.1</v>
      </c>
      <c r="D23" s="72">
        <v>9200.1</v>
      </c>
      <c r="E23" s="72">
        <v>9172.7250000000004</v>
      </c>
      <c r="F23" s="73">
        <v>99.702448886425145</v>
      </c>
      <c r="G23" s="73">
        <v>99.702448886425145</v>
      </c>
    </row>
    <row r="24" spans="1:7" ht="15.75" customHeight="1" x14ac:dyDescent="0.25">
      <c r="A24" s="78" t="s">
        <v>39</v>
      </c>
      <c r="B24" s="79">
        <v>769250</v>
      </c>
      <c r="C24" s="76">
        <v>769250</v>
      </c>
      <c r="D24" s="76">
        <v>769250</v>
      </c>
      <c r="E24" s="76">
        <v>470681.89728999999</v>
      </c>
      <c r="F24" s="77">
        <v>61.187116969775758</v>
      </c>
      <c r="G24" s="77">
        <v>61.187116969775758</v>
      </c>
    </row>
    <row r="25" spans="1:7" ht="15.75" customHeight="1" x14ac:dyDescent="0.25">
      <c r="A25" s="200" t="s">
        <v>40</v>
      </c>
      <c r="B25" s="201"/>
      <c r="C25" s="201"/>
      <c r="D25" s="201"/>
      <c r="E25" s="201"/>
      <c r="F25" s="202"/>
      <c r="G25" s="203"/>
    </row>
    <row r="26" spans="1:7" ht="15.75" customHeight="1" x14ac:dyDescent="0.25">
      <c r="A26" s="80" t="s">
        <v>41</v>
      </c>
      <c r="B26" s="76">
        <v>13800.2</v>
      </c>
      <c r="C26" s="76">
        <v>13800.2</v>
      </c>
      <c r="D26" s="76">
        <v>13800.2</v>
      </c>
      <c r="E26" s="76">
        <v>13772.825000000001</v>
      </c>
      <c r="F26" s="77">
        <v>99.801633309662179</v>
      </c>
      <c r="G26" s="77">
        <v>99.801633309662179</v>
      </c>
    </row>
    <row r="27" spans="1:7" ht="15.75" customHeight="1" x14ac:dyDescent="0.25">
      <c r="A27" s="80" t="s">
        <v>42</v>
      </c>
      <c r="B27" s="76">
        <v>755449.8</v>
      </c>
      <c r="C27" s="76">
        <v>755449.8</v>
      </c>
      <c r="D27" s="76">
        <v>755449.8</v>
      </c>
      <c r="E27" s="76">
        <v>456909.07228999992</v>
      </c>
      <c r="F27" s="77">
        <v>60.481725230452099</v>
      </c>
      <c r="G27" s="77">
        <v>60.481725230452099</v>
      </c>
    </row>
    <row r="28" spans="1:7" ht="10.15" customHeight="1" x14ac:dyDescent="0.25">
      <c r="A28" s="81"/>
      <c r="B28" s="81"/>
      <c r="C28" s="81"/>
      <c r="D28" s="81"/>
      <c r="E28" s="81"/>
    </row>
    <row r="29" spans="1:7" ht="12.75" customHeight="1" x14ac:dyDescent="0.25">
      <c r="A29" s="83"/>
      <c r="B29" s="84"/>
      <c r="C29" s="85"/>
      <c r="D29" s="86"/>
      <c r="E29" s="87"/>
    </row>
    <row r="30" spans="1:7" ht="11.25" customHeight="1" x14ac:dyDescent="0.25">
      <c r="A30" s="87"/>
      <c r="B30" s="88"/>
      <c r="C30" s="89"/>
      <c r="D30" s="90"/>
      <c r="E30" s="87"/>
    </row>
  </sheetData>
  <mergeCells count="2">
    <mergeCell ref="A2:G2"/>
    <mergeCell ref="A25:G25"/>
  </mergeCells>
  <pageMargins left="0.23622047244094491" right="0.23622047244094491" top="0.74803149606299213" bottom="0.74803149606299213" header="0.23622047244094491" footer="0.23622047244094491"/>
  <pageSetup paperSize="9" scale="77" fitToHeight="0" orientation="portrait" r:id="rId1"/>
  <headerFooter>
    <oddFooter>Страница  &amp;P из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B564C-ADCD-4829-9DEA-D04F6233A5F4}">
  <sheetPr>
    <pageSetUpPr fitToPage="1"/>
  </sheetPr>
  <dimension ref="A1:G23"/>
  <sheetViews>
    <sheetView view="pageBreakPreview" zoomScale="60" zoomScaleNormal="100" workbookViewId="0">
      <selection activeCell="C9" sqref="C9"/>
    </sheetView>
  </sheetViews>
  <sheetFormatPr defaultRowHeight="15" x14ac:dyDescent="0.25"/>
  <cols>
    <col min="1" max="1" width="39.28515625" customWidth="1"/>
    <col min="2" max="2" width="15.42578125" customWidth="1"/>
    <col min="3" max="5" width="14.5703125" customWidth="1"/>
    <col min="6" max="7" width="12.7109375" customWidth="1"/>
  </cols>
  <sheetData>
    <row r="1" spans="1:7" ht="24" customHeight="1" x14ac:dyDescent="0.25">
      <c r="A1" s="54"/>
      <c r="B1" s="55"/>
      <c r="C1" s="55"/>
      <c r="D1" s="55"/>
      <c r="E1" s="55"/>
      <c r="F1" s="55"/>
      <c r="G1" s="55" t="s">
        <v>506</v>
      </c>
    </row>
    <row r="2" spans="1:7" ht="47.25" customHeight="1" x14ac:dyDescent="0.25">
      <c r="A2" s="228" t="s">
        <v>507</v>
      </c>
      <c r="B2" s="228"/>
      <c r="C2" s="228"/>
      <c r="D2" s="228"/>
      <c r="E2" s="228"/>
      <c r="F2" s="228"/>
      <c r="G2" s="228"/>
    </row>
    <row r="3" spans="1:7" ht="15.6" customHeight="1" x14ac:dyDescent="0.25">
      <c r="A3" s="56"/>
      <c r="B3" s="57"/>
      <c r="C3" s="57"/>
      <c r="D3" s="57"/>
      <c r="E3" s="57"/>
      <c r="F3" s="57"/>
      <c r="G3" s="57" t="s">
        <v>0</v>
      </c>
    </row>
    <row r="4" spans="1:7" ht="220.5" customHeight="1" x14ac:dyDescent="0.25">
      <c r="A4" s="58" t="s">
        <v>1</v>
      </c>
      <c r="B4" s="58" t="s">
        <v>2</v>
      </c>
      <c r="C4" s="58" t="s">
        <v>3</v>
      </c>
      <c r="D4" s="58" t="s">
        <v>4</v>
      </c>
      <c r="E4" s="58" t="s">
        <v>5</v>
      </c>
      <c r="F4" s="58" t="s">
        <v>6</v>
      </c>
      <c r="G4" s="58" t="s">
        <v>7</v>
      </c>
    </row>
    <row r="5" spans="1:7" ht="15.75" customHeight="1" x14ac:dyDescent="0.25">
      <c r="A5" s="53" t="s">
        <v>112</v>
      </c>
      <c r="B5" s="36">
        <v>1655.2358100000001</v>
      </c>
      <c r="C5" s="36">
        <v>1655.2358100000001</v>
      </c>
      <c r="D5" s="36">
        <v>1655.2358100000001</v>
      </c>
      <c r="E5" s="36">
        <v>1438.1356000000001</v>
      </c>
      <c r="F5" s="37">
        <v>86.884031345358579</v>
      </c>
      <c r="G5" s="37">
        <v>86.884031345358579</v>
      </c>
    </row>
    <row r="6" spans="1:7" ht="15.75" customHeight="1" x14ac:dyDescent="0.25">
      <c r="A6" s="51" t="s">
        <v>113</v>
      </c>
      <c r="B6" s="32">
        <v>1655.2358100000001</v>
      </c>
      <c r="C6" s="32">
        <v>1655.2358100000001</v>
      </c>
      <c r="D6" s="32">
        <v>1655.2358100000001</v>
      </c>
      <c r="E6" s="32">
        <v>1438.1356000000001</v>
      </c>
      <c r="F6" s="33">
        <v>86.884031345358579</v>
      </c>
      <c r="G6" s="33">
        <v>86.884031345358579</v>
      </c>
    </row>
    <row r="7" spans="1:7" ht="15.75" customHeight="1" x14ac:dyDescent="0.25">
      <c r="A7" s="53" t="s">
        <v>118</v>
      </c>
      <c r="B7" s="36">
        <v>2070.57429</v>
      </c>
      <c r="C7" s="36">
        <v>2070.57429</v>
      </c>
      <c r="D7" s="36">
        <v>2070.57429</v>
      </c>
      <c r="E7" s="36">
        <v>953.05389000000002</v>
      </c>
      <c r="F7" s="37">
        <v>46.028480823066722</v>
      </c>
      <c r="G7" s="37">
        <v>46.028480823066722</v>
      </c>
    </row>
    <row r="8" spans="1:7" ht="15.75" customHeight="1" x14ac:dyDescent="0.25">
      <c r="A8" s="51" t="s">
        <v>251</v>
      </c>
      <c r="B8" s="32">
        <v>2070.57429</v>
      </c>
      <c r="C8" s="32">
        <v>2070.57429</v>
      </c>
      <c r="D8" s="32">
        <v>2070.57429</v>
      </c>
      <c r="E8" s="32">
        <v>953.05389000000002</v>
      </c>
      <c r="F8" s="33">
        <v>46.028480823066722</v>
      </c>
      <c r="G8" s="33">
        <v>46.028480823066722</v>
      </c>
    </row>
    <row r="9" spans="1:7" ht="15.75" customHeight="1" x14ac:dyDescent="0.25">
      <c r="A9" s="53" t="s">
        <v>120</v>
      </c>
      <c r="B9" s="36">
        <v>55675.87904</v>
      </c>
      <c r="C9" s="36">
        <v>55675.87904</v>
      </c>
      <c r="D9" s="36">
        <v>55675.87904</v>
      </c>
      <c r="E9" s="36">
        <v>51044.314630000001</v>
      </c>
      <c r="F9" s="37">
        <v>91.681201105648498</v>
      </c>
      <c r="G9" s="37">
        <v>91.681201105648498</v>
      </c>
    </row>
    <row r="10" spans="1:7" ht="15.75" customHeight="1" x14ac:dyDescent="0.25">
      <c r="A10" s="51" t="s">
        <v>121</v>
      </c>
      <c r="B10" s="32">
        <v>55675.87904</v>
      </c>
      <c r="C10" s="32">
        <v>55675.87904</v>
      </c>
      <c r="D10" s="32">
        <v>55675.87904</v>
      </c>
      <c r="E10" s="32">
        <v>51044.314630000001</v>
      </c>
      <c r="F10" s="33">
        <v>91.681201105648498</v>
      </c>
      <c r="G10" s="33">
        <v>91.681201105648498</v>
      </c>
    </row>
    <row r="11" spans="1:7" ht="15.75" customHeight="1" x14ac:dyDescent="0.25">
      <c r="A11" s="53" t="s">
        <v>105</v>
      </c>
      <c r="B11" s="36">
        <v>121670.61109999999</v>
      </c>
      <c r="C11" s="36">
        <v>121670.61109999999</v>
      </c>
      <c r="D11" s="36">
        <v>121670.61109999999</v>
      </c>
      <c r="E11" s="36">
        <v>105860.34035</v>
      </c>
      <c r="F11" s="37">
        <v>87.005678193721181</v>
      </c>
      <c r="G11" s="37">
        <v>87.005678193721181</v>
      </c>
    </row>
    <row r="12" spans="1:7" ht="15.75" customHeight="1" x14ac:dyDescent="0.25">
      <c r="A12" s="51" t="s">
        <v>106</v>
      </c>
      <c r="B12" s="32">
        <v>121670.61109999999</v>
      </c>
      <c r="C12" s="32">
        <v>121670.61109999999</v>
      </c>
      <c r="D12" s="32">
        <v>121670.61109999999</v>
      </c>
      <c r="E12" s="32">
        <v>105860.34035</v>
      </c>
      <c r="F12" s="33">
        <v>87.005678193721181</v>
      </c>
      <c r="G12" s="33">
        <v>87.005678193721181</v>
      </c>
    </row>
    <row r="13" spans="1:7" ht="15.75" customHeight="1" x14ac:dyDescent="0.25">
      <c r="A13" s="53" t="s">
        <v>226</v>
      </c>
      <c r="B13" s="36">
        <v>33125.494350000001</v>
      </c>
      <c r="C13" s="36">
        <v>33125.494350000001</v>
      </c>
      <c r="D13" s="36">
        <v>33125.494350000001</v>
      </c>
      <c r="E13" s="36">
        <v>33125.494350000001</v>
      </c>
      <c r="F13" s="37">
        <v>100</v>
      </c>
      <c r="G13" s="37">
        <v>100</v>
      </c>
    </row>
    <row r="14" spans="1:7" ht="15.75" customHeight="1" x14ac:dyDescent="0.25">
      <c r="A14" s="51" t="s">
        <v>227</v>
      </c>
      <c r="B14" s="32">
        <v>33125.494350000001</v>
      </c>
      <c r="C14" s="32">
        <v>33125.494350000001</v>
      </c>
      <c r="D14" s="32">
        <v>33125.494350000001</v>
      </c>
      <c r="E14" s="32">
        <v>33125.494350000001</v>
      </c>
      <c r="F14" s="33">
        <v>100</v>
      </c>
      <c r="G14" s="33">
        <v>100</v>
      </c>
    </row>
    <row r="15" spans="1:7" ht="15.75" customHeight="1" x14ac:dyDescent="0.25">
      <c r="A15" s="51" t="s">
        <v>38</v>
      </c>
      <c r="B15" s="32">
        <v>776967.01702999999</v>
      </c>
      <c r="C15" s="32">
        <v>776967.01702999999</v>
      </c>
      <c r="D15" s="32">
        <v>776967.01702999999</v>
      </c>
      <c r="E15" s="32">
        <v>728247.84746000008</v>
      </c>
      <c r="F15" s="33">
        <v>93.729570431930085</v>
      </c>
      <c r="G15" s="33">
        <v>93.729570431930085</v>
      </c>
    </row>
    <row r="16" spans="1:7" ht="15.75" customHeight="1" x14ac:dyDescent="0.25">
      <c r="A16" s="51" t="s">
        <v>48</v>
      </c>
      <c r="B16" s="32">
        <v>1245335.2769300002</v>
      </c>
      <c r="C16" s="32">
        <v>1245335.2769300002</v>
      </c>
      <c r="D16" s="32">
        <v>1245335.2769300002</v>
      </c>
      <c r="E16" s="32">
        <v>1092933.9366400002</v>
      </c>
      <c r="F16" s="33">
        <v>87.762224108378291</v>
      </c>
      <c r="G16" s="33">
        <v>87.762224108378291</v>
      </c>
    </row>
    <row r="17" spans="1:7" ht="15.75" customHeight="1" x14ac:dyDescent="0.25">
      <c r="A17" s="52" t="s">
        <v>39</v>
      </c>
      <c r="B17" s="35">
        <v>2236500.08855</v>
      </c>
      <c r="C17" s="36">
        <v>2236500.08855</v>
      </c>
      <c r="D17" s="36">
        <v>2236500.08855</v>
      </c>
      <c r="E17" s="36">
        <v>2013603.1229200002</v>
      </c>
      <c r="F17" s="37">
        <v>90.033670610113347</v>
      </c>
      <c r="G17" s="37">
        <v>90.033670610113347</v>
      </c>
    </row>
    <row r="18" spans="1:7" ht="15.75" customHeight="1" x14ac:dyDescent="0.25">
      <c r="A18" s="229" t="s">
        <v>40</v>
      </c>
      <c r="B18" s="230"/>
      <c r="C18" s="230"/>
      <c r="D18" s="230"/>
      <c r="E18" s="230"/>
      <c r="F18" s="231"/>
      <c r="G18" s="232"/>
    </row>
    <row r="19" spans="1:7" ht="15.75" customHeight="1" x14ac:dyDescent="0.25">
      <c r="A19" s="59" t="s">
        <v>41</v>
      </c>
      <c r="B19" s="36">
        <v>2022302.2939600002</v>
      </c>
      <c r="C19" s="36">
        <v>2022302.2939600002</v>
      </c>
      <c r="D19" s="36">
        <v>2022302.2939600002</v>
      </c>
      <c r="E19" s="36">
        <v>1821181.7841000003</v>
      </c>
      <c r="F19" s="37">
        <v>90.05487406800232</v>
      </c>
      <c r="G19" s="37">
        <v>90.05487406800232</v>
      </c>
    </row>
    <row r="20" spans="1:7" ht="15.75" customHeight="1" x14ac:dyDescent="0.25">
      <c r="A20" s="59" t="s">
        <v>75</v>
      </c>
      <c r="B20" s="36">
        <v>214197.79459</v>
      </c>
      <c r="C20" s="36">
        <v>214197.79459</v>
      </c>
      <c r="D20" s="36">
        <v>214197.79459</v>
      </c>
      <c r="E20" s="36">
        <v>192421.33882</v>
      </c>
      <c r="F20" s="37">
        <v>89.833482734179071</v>
      </c>
      <c r="G20" s="37">
        <v>89.833482734179071</v>
      </c>
    </row>
    <row r="21" spans="1:7" ht="10.15" customHeight="1" x14ac:dyDescent="0.25">
      <c r="A21" s="60"/>
      <c r="B21" s="60"/>
      <c r="C21" s="60"/>
      <c r="D21" s="60"/>
      <c r="E21" s="60"/>
    </row>
    <row r="22" spans="1:7" ht="12.75" customHeight="1" x14ac:dyDescent="0.25">
      <c r="A22" s="61"/>
      <c r="B22" s="62"/>
      <c r="C22" s="63"/>
      <c r="D22" s="64"/>
      <c r="E22" s="65"/>
    </row>
    <row r="23" spans="1:7" ht="11.25" customHeight="1" x14ac:dyDescent="0.25">
      <c r="A23" s="65"/>
      <c r="B23" s="66"/>
      <c r="C23" s="67"/>
      <c r="D23" s="68"/>
      <c r="E23" s="65"/>
    </row>
  </sheetData>
  <mergeCells count="2">
    <mergeCell ref="A2:G2"/>
    <mergeCell ref="A18:G18"/>
  </mergeCells>
  <pageMargins left="0.23622047244094491" right="0.23622047244094491" top="0.74803149606299213" bottom="0.74803149606299213" header="0.23622047244094491" footer="0.23622047244094491"/>
  <pageSetup paperSize="9" scale="79" fitToHeight="0" orientation="portrait" r:id="rId1"/>
  <headerFooter>
    <oddFooter>Страница  &amp;P из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G11"/>
  <sheetViews>
    <sheetView view="pageBreakPreview" zoomScaleNormal="100" zoomScaleSheetLayoutView="100" workbookViewId="0">
      <selection activeCell="D4" sqref="D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484</v>
      </c>
    </row>
    <row r="2" spans="1:7" ht="63" customHeight="1" x14ac:dyDescent="0.25">
      <c r="A2" s="233" t="s">
        <v>485</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48</v>
      </c>
      <c r="B5" s="7">
        <v>22000</v>
      </c>
      <c r="C5" s="7">
        <v>22000</v>
      </c>
      <c r="D5" s="7">
        <v>22000</v>
      </c>
      <c r="E5" s="7">
        <v>0</v>
      </c>
      <c r="F5" s="8">
        <v>0</v>
      </c>
      <c r="G5" s="8">
        <v>0</v>
      </c>
    </row>
    <row r="6" spans="1:7" ht="15.75" customHeight="1" x14ac:dyDescent="0.25">
      <c r="A6" s="9" t="s">
        <v>39</v>
      </c>
      <c r="B6" s="10">
        <v>22000</v>
      </c>
      <c r="C6" s="11">
        <v>22000</v>
      </c>
      <c r="D6" s="11">
        <v>22000</v>
      </c>
      <c r="E6" s="11">
        <v>0</v>
      </c>
      <c r="F6" s="12">
        <v>0</v>
      </c>
      <c r="G6" s="12">
        <v>0</v>
      </c>
    </row>
    <row r="7" spans="1:7" ht="15.75" customHeight="1" x14ac:dyDescent="0.25">
      <c r="A7" s="234" t="s">
        <v>40</v>
      </c>
      <c r="B7" s="235"/>
      <c r="C7" s="235"/>
      <c r="D7" s="235"/>
      <c r="E7" s="235"/>
      <c r="F7" s="236"/>
      <c r="G7" s="237"/>
    </row>
    <row r="8" spans="1:7" ht="15.75" customHeight="1" x14ac:dyDescent="0.25">
      <c r="A8" s="14" t="s">
        <v>41</v>
      </c>
      <c r="B8" s="11">
        <v>22000</v>
      </c>
      <c r="C8" s="11">
        <v>22000</v>
      </c>
      <c r="D8" s="11">
        <v>22000</v>
      </c>
      <c r="E8" s="11">
        <v>0</v>
      </c>
      <c r="F8" s="12">
        <v>0</v>
      </c>
      <c r="G8" s="12">
        <v>0</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G17"/>
  <sheetViews>
    <sheetView view="pageBreakPreview" zoomScale="90" zoomScaleNormal="100" zoomScaleSheetLayoutView="90" workbookViewId="0">
      <selection activeCell="C5" sqref="C5"/>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486</v>
      </c>
    </row>
    <row r="2" spans="1:7" ht="78.75" customHeight="1" x14ac:dyDescent="0.25">
      <c r="A2" s="233" t="s">
        <v>487</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13" t="s">
        <v>109</v>
      </c>
      <c r="B5" s="11">
        <v>238.57209</v>
      </c>
      <c r="C5" s="11">
        <v>76.885859999999994</v>
      </c>
      <c r="D5" s="11">
        <v>76.885859999999994</v>
      </c>
      <c r="E5" s="11">
        <v>31.184999999999999</v>
      </c>
      <c r="F5" s="12">
        <v>40.56012379909648</v>
      </c>
      <c r="G5" s="12">
        <v>40.56012379909648</v>
      </c>
    </row>
    <row r="6" spans="1:7" ht="15.75" customHeight="1" x14ac:dyDescent="0.25">
      <c r="A6" s="6" t="s">
        <v>488</v>
      </c>
      <c r="B6" s="7">
        <v>238.57209</v>
      </c>
      <c r="C6" s="7">
        <v>76.885859999999994</v>
      </c>
      <c r="D6" s="7">
        <v>76.885859999999994</v>
      </c>
      <c r="E6" s="7">
        <v>31.184999999999999</v>
      </c>
      <c r="F6" s="8">
        <v>40.56012379909648</v>
      </c>
      <c r="G6" s="8">
        <v>40.56012379909648</v>
      </c>
    </row>
    <row r="7" spans="1:7" ht="15.75" customHeight="1" x14ac:dyDescent="0.25">
      <c r="A7" s="13" t="s">
        <v>116</v>
      </c>
      <c r="B7" s="11">
        <v>7884.6330500000013</v>
      </c>
      <c r="C7" s="11">
        <v>1734.6192800000001</v>
      </c>
      <c r="D7" s="11">
        <v>1734.6192800000001</v>
      </c>
      <c r="E7" s="11">
        <v>0</v>
      </c>
      <c r="F7" s="12">
        <v>0</v>
      </c>
      <c r="G7" s="12">
        <v>0</v>
      </c>
    </row>
    <row r="8" spans="1:7" ht="15.75" customHeight="1" x14ac:dyDescent="0.25">
      <c r="A8" s="6" t="s">
        <v>328</v>
      </c>
      <c r="B8" s="7">
        <v>5373.9357800000007</v>
      </c>
      <c r="C8" s="7">
        <v>1182.2658700000002</v>
      </c>
      <c r="D8" s="7">
        <v>1182.2658700000002</v>
      </c>
      <c r="E8" s="7">
        <v>0</v>
      </c>
      <c r="F8" s="8">
        <v>0</v>
      </c>
      <c r="G8" s="8">
        <v>0</v>
      </c>
    </row>
    <row r="9" spans="1:7" ht="15.75" customHeight="1" x14ac:dyDescent="0.25">
      <c r="A9" s="6" t="s">
        <v>489</v>
      </c>
      <c r="B9" s="7">
        <v>2510.6972700000001</v>
      </c>
      <c r="C9" s="7">
        <v>552.35341000000005</v>
      </c>
      <c r="D9" s="7">
        <v>552.35341000000005</v>
      </c>
      <c r="E9" s="7">
        <v>0</v>
      </c>
      <c r="F9" s="8">
        <v>0</v>
      </c>
      <c r="G9" s="8">
        <v>0</v>
      </c>
    </row>
    <row r="10" spans="1:7" ht="15.75" customHeight="1" x14ac:dyDescent="0.25">
      <c r="A10" s="13" t="s">
        <v>96</v>
      </c>
      <c r="B10" s="11">
        <v>1485</v>
      </c>
      <c r="C10" s="11">
        <v>326.7</v>
      </c>
      <c r="D10" s="11">
        <v>326.7</v>
      </c>
      <c r="E10" s="11">
        <v>0</v>
      </c>
      <c r="F10" s="12">
        <v>0</v>
      </c>
      <c r="G10" s="12">
        <v>0</v>
      </c>
    </row>
    <row r="11" spans="1:7" ht="15.75" customHeight="1" x14ac:dyDescent="0.25">
      <c r="A11" s="6" t="s">
        <v>350</v>
      </c>
      <c r="B11" s="7">
        <v>1485</v>
      </c>
      <c r="C11" s="7">
        <v>326.7</v>
      </c>
      <c r="D11" s="7">
        <v>326.7</v>
      </c>
      <c r="E11" s="7">
        <v>0</v>
      </c>
      <c r="F11" s="8">
        <v>0</v>
      </c>
      <c r="G11" s="8">
        <v>0</v>
      </c>
    </row>
    <row r="12" spans="1:7" ht="15.75" customHeight="1" x14ac:dyDescent="0.25">
      <c r="A12" s="9" t="s">
        <v>39</v>
      </c>
      <c r="B12" s="10">
        <v>9608.2051400000018</v>
      </c>
      <c r="C12" s="11">
        <v>2138.20514</v>
      </c>
      <c r="D12" s="11">
        <v>2138.20514</v>
      </c>
      <c r="E12" s="11">
        <v>31.184999999999999</v>
      </c>
      <c r="F12" s="12">
        <v>1.4584662349095279</v>
      </c>
      <c r="G12" s="12">
        <v>1.4584662349095279</v>
      </c>
    </row>
    <row r="13" spans="1:7" ht="15.75" customHeight="1" x14ac:dyDescent="0.25">
      <c r="A13" s="234" t="s">
        <v>40</v>
      </c>
      <c r="B13" s="235"/>
      <c r="C13" s="235"/>
      <c r="D13" s="235"/>
      <c r="E13" s="235"/>
      <c r="F13" s="236"/>
      <c r="G13" s="237"/>
    </row>
    <row r="14" spans="1:7" ht="15.75" customHeight="1" x14ac:dyDescent="0.25">
      <c r="A14" s="14" t="s">
        <v>75</v>
      </c>
      <c r="B14" s="11">
        <v>9608.20514</v>
      </c>
      <c r="C14" s="11">
        <v>2138.20514</v>
      </c>
      <c r="D14" s="11">
        <v>2138.20514</v>
      </c>
      <c r="E14" s="11">
        <v>31.184999999999999</v>
      </c>
      <c r="F14" s="12">
        <v>1.4584662349095301</v>
      </c>
      <c r="G14" s="12">
        <v>1.4584662349095301</v>
      </c>
    </row>
    <row r="15" spans="1:7" ht="10.15" customHeight="1" x14ac:dyDescent="0.25">
      <c r="A15" s="15"/>
      <c r="B15" s="15"/>
      <c r="C15" s="15"/>
      <c r="D15" s="15"/>
      <c r="E15" s="15"/>
    </row>
    <row r="16" spans="1:7" ht="12.75" customHeight="1" x14ac:dyDescent="0.25">
      <c r="A16" s="16"/>
      <c r="B16" s="17"/>
      <c r="C16" s="18"/>
      <c r="D16" s="19"/>
      <c r="E16" s="20"/>
    </row>
    <row r="17" spans="1:5" ht="11.25" customHeight="1" x14ac:dyDescent="0.25">
      <c r="A17" s="20"/>
      <c r="B17" s="21"/>
      <c r="C17" s="22"/>
      <c r="D17" s="23"/>
      <c r="E17" s="20"/>
    </row>
  </sheetData>
  <mergeCells count="2">
    <mergeCell ref="A2:G2"/>
    <mergeCell ref="A13:G13"/>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pageSetUpPr fitToPage="1"/>
  </sheetPr>
  <dimension ref="A1:G11"/>
  <sheetViews>
    <sheetView view="pageBreakPreview" zoomScaleNormal="100" zoomScaleSheetLayoutView="100" workbookViewId="0">
      <selection activeCell="E4" sqref="E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490</v>
      </c>
    </row>
    <row r="2" spans="1:7" ht="63" customHeight="1" x14ac:dyDescent="0.25">
      <c r="A2" s="233" t="s">
        <v>491</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25</v>
      </c>
      <c r="B5" s="7">
        <v>20318.64904</v>
      </c>
      <c r="C5" s="7">
        <v>20318.64904</v>
      </c>
      <c r="D5" s="7">
        <v>20318.64904</v>
      </c>
      <c r="E5" s="7">
        <v>0</v>
      </c>
      <c r="F5" s="8">
        <v>0</v>
      </c>
      <c r="G5" s="8">
        <v>0</v>
      </c>
    </row>
    <row r="6" spans="1:7" ht="15.75" customHeight="1" x14ac:dyDescent="0.25">
      <c r="A6" s="9" t="s">
        <v>39</v>
      </c>
      <c r="B6" s="10">
        <v>20318.64904</v>
      </c>
      <c r="C6" s="11">
        <v>20318.64904</v>
      </c>
      <c r="D6" s="11">
        <v>20318.64904</v>
      </c>
      <c r="E6" s="11">
        <v>0</v>
      </c>
      <c r="F6" s="12">
        <v>0</v>
      </c>
      <c r="G6" s="12">
        <v>0</v>
      </c>
    </row>
    <row r="7" spans="1:7" ht="15.75" customHeight="1" x14ac:dyDescent="0.25">
      <c r="A7" s="234" t="s">
        <v>40</v>
      </c>
      <c r="B7" s="235"/>
      <c r="C7" s="235"/>
      <c r="D7" s="235"/>
      <c r="E7" s="235"/>
      <c r="F7" s="236"/>
      <c r="G7" s="237"/>
    </row>
    <row r="8" spans="1:7" ht="15.75" customHeight="1" x14ac:dyDescent="0.25">
      <c r="A8" s="14" t="s">
        <v>42</v>
      </c>
      <c r="B8" s="11">
        <v>20318.64904</v>
      </c>
      <c r="C8" s="11">
        <v>20318.64904</v>
      </c>
      <c r="D8" s="11">
        <v>20318.64904</v>
      </c>
      <c r="E8" s="11">
        <v>0</v>
      </c>
      <c r="F8" s="12">
        <v>0</v>
      </c>
      <c r="G8" s="12">
        <v>0</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pageSetUpPr fitToPage="1"/>
  </sheetPr>
  <dimension ref="A1:G14"/>
  <sheetViews>
    <sheetView view="pageBreakPreview" zoomScaleNormal="100" zoomScaleSheetLayoutView="100" workbookViewId="0">
      <selection activeCell="B4" sqref="B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492</v>
      </c>
    </row>
    <row r="2" spans="1:7" ht="31.5" customHeight="1" x14ac:dyDescent="0.25">
      <c r="A2" s="233" t="s">
        <v>493</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8</v>
      </c>
      <c r="B5" s="7">
        <v>3958.5</v>
      </c>
      <c r="C5" s="7">
        <v>3958.5</v>
      </c>
      <c r="D5" s="7">
        <v>3958.5</v>
      </c>
      <c r="E5" s="7">
        <v>3843.7142599999997</v>
      </c>
      <c r="F5" s="8">
        <v>97.100271820133884</v>
      </c>
      <c r="G5" s="8">
        <v>97.100271820133884</v>
      </c>
    </row>
    <row r="6" spans="1:7" ht="15.75" customHeight="1" x14ac:dyDescent="0.25">
      <c r="A6" s="6" t="s">
        <v>13</v>
      </c>
      <c r="B6" s="7">
        <v>3740.8</v>
      </c>
      <c r="C6" s="7">
        <v>3740.8</v>
      </c>
      <c r="D6" s="7">
        <v>3740.8</v>
      </c>
      <c r="E6" s="7">
        <v>3722.0960099999998</v>
      </c>
      <c r="F6" s="8">
        <v>99.500000267322491</v>
      </c>
      <c r="G6" s="8">
        <v>99.500000267322491</v>
      </c>
    </row>
    <row r="7" spans="1:7" ht="15.75" customHeight="1" x14ac:dyDescent="0.25">
      <c r="A7" s="6" t="s">
        <v>30</v>
      </c>
      <c r="B7" s="7">
        <v>3120</v>
      </c>
      <c r="C7" s="7">
        <v>3120</v>
      </c>
      <c r="D7" s="7">
        <v>3120</v>
      </c>
      <c r="E7" s="7">
        <v>2792.3990800000001</v>
      </c>
      <c r="F7" s="8">
        <v>89.499970512820511</v>
      </c>
      <c r="G7" s="8">
        <v>89.499970512820511</v>
      </c>
    </row>
    <row r="8" spans="1:7" ht="15.75" customHeight="1" x14ac:dyDescent="0.25">
      <c r="A8" s="6" t="s">
        <v>32</v>
      </c>
      <c r="B8" s="7">
        <v>1794</v>
      </c>
      <c r="C8" s="7">
        <v>1794</v>
      </c>
      <c r="D8" s="7">
        <v>1794</v>
      </c>
      <c r="E8" s="7">
        <v>1793.9886999999999</v>
      </c>
      <c r="F8" s="8">
        <v>99.999370122630978</v>
      </c>
      <c r="G8" s="8">
        <v>99.999370122630978</v>
      </c>
    </row>
    <row r="9" spans="1:7" ht="15.75" customHeight="1" x14ac:dyDescent="0.25">
      <c r="A9" s="9" t="s">
        <v>39</v>
      </c>
      <c r="B9" s="10">
        <v>12613.3</v>
      </c>
      <c r="C9" s="11">
        <v>12613.3</v>
      </c>
      <c r="D9" s="11">
        <v>12613.3</v>
      </c>
      <c r="E9" s="11">
        <v>12152.198049999999</v>
      </c>
      <c r="F9" s="12">
        <v>96.344319488159329</v>
      </c>
      <c r="G9" s="12">
        <v>96.344319488159329</v>
      </c>
    </row>
    <row r="10" spans="1:7" ht="15.75" customHeight="1" x14ac:dyDescent="0.25">
      <c r="A10" s="234" t="s">
        <v>40</v>
      </c>
      <c r="B10" s="235"/>
      <c r="C10" s="235"/>
      <c r="D10" s="235"/>
      <c r="E10" s="235"/>
      <c r="F10" s="236"/>
      <c r="G10" s="237"/>
    </row>
    <row r="11" spans="1:7" ht="15.75" customHeight="1" x14ac:dyDescent="0.25">
      <c r="A11" s="14" t="s">
        <v>42</v>
      </c>
      <c r="B11" s="11">
        <v>12613.3</v>
      </c>
      <c r="C11" s="11">
        <v>12613.3</v>
      </c>
      <c r="D11" s="11">
        <v>12613.3</v>
      </c>
      <c r="E11" s="11">
        <v>12152.198050000001</v>
      </c>
      <c r="F11" s="12">
        <v>96.344319488159314</v>
      </c>
      <c r="G11" s="12">
        <v>96.344319488159314</v>
      </c>
    </row>
    <row r="12" spans="1:7" ht="10.15" customHeight="1" x14ac:dyDescent="0.25">
      <c r="A12" s="15"/>
      <c r="B12" s="15"/>
      <c r="C12" s="15"/>
      <c r="D12" s="15"/>
      <c r="E12" s="15"/>
    </row>
    <row r="13" spans="1:7" ht="12.75" customHeight="1" x14ac:dyDescent="0.25">
      <c r="A13" s="16"/>
      <c r="B13" s="17"/>
      <c r="C13" s="18"/>
      <c r="D13" s="19"/>
      <c r="E13" s="20"/>
    </row>
    <row r="14" spans="1:7" ht="11.25" customHeight="1" x14ac:dyDescent="0.25">
      <c r="A14" s="20"/>
      <c r="B14" s="21"/>
      <c r="C14" s="22"/>
      <c r="D14" s="23"/>
      <c r="E14" s="20"/>
    </row>
  </sheetData>
  <mergeCells count="2">
    <mergeCell ref="A2:G2"/>
    <mergeCell ref="A10:G10"/>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G11"/>
  <sheetViews>
    <sheetView view="pageBreakPreview" zoomScale="90" zoomScaleNormal="100" zoomScaleSheetLayoutView="90" workbookViewId="0">
      <selection activeCell="F4" sqref="F4"/>
    </sheetView>
  </sheetViews>
  <sheetFormatPr defaultRowHeight="15" x14ac:dyDescent="0.25"/>
  <cols>
    <col min="1" max="1" width="37.28515625" customWidth="1"/>
    <col min="2" max="2" width="20.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494</v>
      </c>
    </row>
    <row r="2" spans="1:7" ht="63" customHeight="1" x14ac:dyDescent="0.25">
      <c r="A2" s="233" t="s">
        <v>495</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48</v>
      </c>
      <c r="B5" s="7">
        <v>180000</v>
      </c>
      <c r="C5" s="7">
        <v>180000</v>
      </c>
      <c r="D5" s="7">
        <v>0</v>
      </c>
      <c r="E5" s="7">
        <v>0</v>
      </c>
      <c r="F5" s="8">
        <v>0</v>
      </c>
      <c r="G5" s="8">
        <v>0</v>
      </c>
    </row>
    <row r="6" spans="1:7" ht="15.75" customHeight="1" x14ac:dyDescent="0.25">
      <c r="A6" s="9" t="s">
        <v>39</v>
      </c>
      <c r="B6" s="10">
        <v>180000</v>
      </c>
      <c r="C6" s="11">
        <v>180000</v>
      </c>
      <c r="D6" s="11">
        <v>0</v>
      </c>
      <c r="E6" s="11">
        <v>0</v>
      </c>
      <c r="F6" s="12">
        <v>0</v>
      </c>
      <c r="G6" s="12">
        <v>0</v>
      </c>
    </row>
    <row r="7" spans="1:7" ht="15.75" customHeight="1" x14ac:dyDescent="0.25">
      <c r="A7" s="234" t="s">
        <v>40</v>
      </c>
      <c r="B7" s="235"/>
      <c r="C7" s="235"/>
      <c r="D7" s="235"/>
      <c r="E7" s="235"/>
      <c r="F7" s="236"/>
      <c r="G7" s="237"/>
    </row>
    <row r="8" spans="1:7" ht="15.75" customHeight="1" x14ac:dyDescent="0.25">
      <c r="A8" s="14" t="s">
        <v>41</v>
      </c>
      <c r="B8" s="11">
        <v>180000</v>
      </c>
      <c r="C8" s="11">
        <v>180000</v>
      </c>
      <c r="D8" s="11">
        <v>0</v>
      </c>
      <c r="E8" s="11">
        <v>0</v>
      </c>
      <c r="F8" s="12">
        <v>0</v>
      </c>
      <c r="G8" s="12">
        <v>0</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3" fitToHeight="0" orientation="portrait" r:id="rId1"/>
  <headerFooter>
    <oddFooter>Страница  &amp;P из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pageSetUpPr fitToPage="1"/>
  </sheetPr>
  <dimension ref="A1:G11"/>
  <sheetViews>
    <sheetView view="pageBreakPreview" zoomScale="90" zoomScaleNormal="100" zoomScaleSheetLayoutView="90" workbookViewId="0">
      <selection activeCell="E4" sqref="E4"/>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496</v>
      </c>
    </row>
    <row r="2" spans="1:7" ht="31.5" customHeight="1" x14ac:dyDescent="0.25">
      <c r="A2" s="233" t="s">
        <v>497</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48</v>
      </c>
      <c r="B5" s="7">
        <v>78720</v>
      </c>
      <c r="C5" s="7">
        <v>78720</v>
      </c>
      <c r="D5" s="7">
        <v>78720</v>
      </c>
      <c r="E5" s="7">
        <v>78720</v>
      </c>
      <c r="F5" s="8">
        <v>100</v>
      </c>
      <c r="G5" s="8">
        <v>100</v>
      </c>
    </row>
    <row r="6" spans="1:7" ht="15.75" customHeight="1" x14ac:dyDescent="0.25">
      <c r="A6" s="9" t="s">
        <v>39</v>
      </c>
      <c r="B6" s="10">
        <v>78720</v>
      </c>
      <c r="C6" s="11">
        <v>78720</v>
      </c>
      <c r="D6" s="11">
        <v>78720</v>
      </c>
      <c r="E6" s="11">
        <v>78720</v>
      </c>
      <c r="F6" s="12">
        <v>100</v>
      </c>
      <c r="G6" s="12">
        <v>100</v>
      </c>
    </row>
    <row r="7" spans="1:7" ht="15.75" customHeight="1" x14ac:dyDescent="0.25">
      <c r="A7" s="234" t="s">
        <v>40</v>
      </c>
      <c r="B7" s="235"/>
      <c r="C7" s="235"/>
      <c r="D7" s="235"/>
      <c r="E7" s="235"/>
      <c r="F7" s="236"/>
      <c r="G7" s="237"/>
    </row>
    <row r="8" spans="1:7" ht="15.75" customHeight="1" x14ac:dyDescent="0.25">
      <c r="A8" s="14" t="s">
        <v>41</v>
      </c>
      <c r="B8" s="11">
        <v>78720</v>
      </c>
      <c r="C8" s="11">
        <v>78720</v>
      </c>
      <c r="D8" s="11">
        <v>78720</v>
      </c>
      <c r="E8" s="11">
        <v>78720</v>
      </c>
      <c r="F8" s="12">
        <v>100</v>
      </c>
      <c r="G8" s="12">
        <v>100</v>
      </c>
    </row>
    <row r="9" spans="1:7" ht="10.15" customHeight="1" x14ac:dyDescent="0.25">
      <c r="A9" s="15"/>
      <c r="B9" s="15"/>
      <c r="C9" s="15"/>
      <c r="D9" s="15"/>
      <c r="E9" s="15"/>
    </row>
    <row r="10" spans="1:7" ht="12.75" customHeight="1" x14ac:dyDescent="0.25">
      <c r="A10" s="16"/>
      <c r="B10" s="17"/>
      <c r="C10" s="18"/>
      <c r="D10" s="19"/>
      <c r="E10" s="20"/>
    </row>
    <row r="11" spans="1:7" ht="11.25" customHeight="1" x14ac:dyDescent="0.25">
      <c r="A11" s="20"/>
      <c r="B11" s="21"/>
      <c r="C11" s="22"/>
      <c r="D11" s="23"/>
      <c r="E11" s="20"/>
    </row>
  </sheetData>
  <mergeCells count="2">
    <mergeCell ref="A2:G2"/>
    <mergeCell ref="A7:G7"/>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pageSetUpPr fitToPage="1"/>
  </sheetPr>
  <dimension ref="A1:G19"/>
  <sheetViews>
    <sheetView tabSelected="1" view="pageBreakPreview" zoomScale="90" zoomScaleNormal="100" zoomScaleSheetLayoutView="90" workbookViewId="0">
      <selection activeCell="F7" sqref="F7"/>
    </sheetView>
  </sheetViews>
  <sheetFormatPr defaultRowHeight="15" x14ac:dyDescent="0.25"/>
  <cols>
    <col min="1" max="1" width="37.28515625" customWidth="1"/>
    <col min="2" max="2" width="15.42578125" customWidth="1"/>
    <col min="3" max="3" width="12.140625" customWidth="1"/>
    <col min="4" max="5" width="11.5703125" customWidth="1"/>
    <col min="6" max="7" width="12.7109375" customWidth="1"/>
  </cols>
  <sheetData>
    <row r="1" spans="1:7" ht="24" customHeight="1" x14ac:dyDescent="0.25">
      <c r="A1" s="1"/>
      <c r="B1" s="2"/>
      <c r="C1" s="2"/>
      <c r="D1" s="2"/>
      <c r="E1" s="2"/>
      <c r="F1" s="2"/>
      <c r="G1" s="2" t="s">
        <v>498</v>
      </c>
    </row>
    <row r="2" spans="1:7" ht="63" customHeight="1" x14ac:dyDescent="0.25">
      <c r="A2" s="233" t="s">
        <v>499</v>
      </c>
      <c r="B2" s="233"/>
      <c r="C2" s="233"/>
      <c r="D2" s="233"/>
      <c r="E2" s="233"/>
      <c r="F2" s="233"/>
      <c r="G2" s="233"/>
    </row>
    <row r="3" spans="1:7" ht="15.6" customHeight="1" x14ac:dyDescent="0.25">
      <c r="A3" s="3"/>
      <c r="B3" s="4"/>
      <c r="C3" s="4"/>
      <c r="D3" s="4"/>
      <c r="E3" s="4"/>
      <c r="F3" s="4"/>
      <c r="G3" s="4" t="s">
        <v>0</v>
      </c>
    </row>
    <row r="4" spans="1:7" ht="220.5" customHeight="1" x14ac:dyDescent="0.25">
      <c r="A4" s="24" t="s">
        <v>1</v>
      </c>
      <c r="B4" s="5" t="s">
        <v>2</v>
      </c>
      <c r="C4" s="5" t="s">
        <v>3</v>
      </c>
      <c r="D4" s="5" t="s">
        <v>4</v>
      </c>
      <c r="E4" s="5" t="s">
        <v>5</v>
      </c>
      <c r="F4" s="5" t="s">
        <v>6</v>
      </c>
      <c r="G4" s="5" t="s">
        <v>7</v>
      </c>
    </row>
    <row r="5" spans="1:7" ht="15.75" customHeight="1" x14ac:dyDescent="0.25">
      <c r="A5" s="6" t="s">
        <v>20</v>
      </c>
      <c r="B5" s="7">
        <v>4500</v>
      </c>
      <c r="C5" s="7">
        <v>4500</v>
      </c>
      <c r="D5" s="7">
        <v>4500</v>
      </c>
      <c r="E5" s="7">
        <v>4500</v>
      </c>
      <c r="F5" s="8">
        <v>100</v>
      </c>
      <c r="G5" s="8">
        <v>100</v>
      </c>
    </row>
    <row r="6" spans="1:7" ht="15.75" customHeight="1" x14ac:dyDescent="0.25">
      <c r="A6" s="6" t="s">
        <v>24</v>
      </c>
      <c r="B6" s="7">
        <v>1672</v>
      </c>
      <c r="C6" s="7">
        <v>1672</v>
      </c>
      <c r="D6" s="7">
        <v>1672</v>
      </c>
      <c r="E6" s="7">
        <v>1672</v>
      </c>
      <c r="F6" s="8">
        <v>100</v>
      </c>
      <c r="G6" s="8">
        <v>100</v>
      </c>
    </row>
    <row r="7" spans="1:7" ht="15.75" customHeight="1" x14ac:dyDescent="0.25">
      <c r="A7" s="6" t="s">
        <v>26</v>
      </c>
      <c r="B7" s="7">
        <v>5551.9579999999996</v>
      </c>
      <c r="C7" s="7">
        <v>5551.9579999999996</v>
      </c>
      <c r="D7" s="7">
        <v>5551.9579999999996</v>
      </c>
      <c r="E7" s="7">
        <v>5551.9579999999996</v>
      </c>
      <c r="F7" s="8">
        <v>100</v>
      </c>
      <c r="G7" s="8">
        <v>100</v>
      </c>
    </row>
    <row r="8" spans="1:7" ht="15.75" customHeight="1" x14ac:dyDescent="0.25">
      <c r="A8" s="6" t="s">
        <v>28</v>
      </c>
      <c r="B8" s="7">
        <v>6173.7290000000003</v>
      </c>
      <c r="C8" s="7">
        <v>6173.7290000000003</v>
      </c>
      <c r="D8" s="7">
        <v>6173.7290000000003</v>
      </c>
      <c r="E8" s="7">
        <v>6173.7290000000003</v>
      </c>
      <c r="F8" s="8">
        <v>100</v>
      </c>
      <c r="G8" s="8">
        <v>100</v>
      </c>
    </row>
    <row r="9" spans="1:7" ht="15.75" customHeight="1" x14ac:dyDescent="0.25">
      <c r="A9" s="13" t="s">
        <v>105</v>
      </c>
      <c r="B9" s="11">
        <v>10000</v>
      </c>
      <c r="C9" s="11">
        <v>10000</v>
      </c>
      <c r="D9" s="11">
        <v>10000</v>
      </c>
      <c r="E9" s="11">
        <v>10000</v>
      </c>
      <c r="F9" s="12">
        <v>100</v>
      </c>
      <c r="G9" s="12">
        <v>100</v>
      </c>
    </row>
    <row r="10" spans="1:7" ht="15.75" customHeight="1" x14ac:dyDescent="0.25">
      <c r="A10" s="6" t="s">
        <v>106</v>
      </c>
      <c r="B10" s="7">
        <v>10000</v>
      </c>
      <c r="C10" s="7">
        <v>10000</v>
      </c>
      <c r="D10" s="7">
        <v>10000</v>
      </c>
      <c r="E10" s="7">
        <v>10000</v>
      </c>
      <c r="F10" s="8">
        <v>100</v>
      </c>
      <c r="G10" s="8">
        <v>100</v>
      </c>
    </row>
    <row r="11" spans="1:7" ht="15.75" customHeight="1" x14ac:dyDescent="0.25">
      <c r="A11" s="6" t="s">
        <v>31</v>
      </c>
      <c r="B11" s="7">
        <v>370</v>
      </c>
      <c r="C11" s="7">
        <v>370</v>
      </c>
      <c r="D11" s="7">
        <v>370</v>
      </c>
      <c r="E11" s="7">
        <v>370</v>
      </c>
      <c r="F11" s="8">
        <v>100</v>
      </c>
      <c r="G11" s="8">
        <v>100</v>
      </c>
    </row>
    <row r="12" spans="1:7" ht="15.75" customHeight="1" x14ac:dyDescent="0.25">
      <c r="A12" s="6" t="s">
        <v>34</v>
      </c>
      <c r="B12" s="7">
        <v>16694.344000000001</v>
      </c>
      <c r="C12" s="7">
        <v>16694.344000000001</v>
      </c>
      <c r="D12" s="7">
        <v>16694.344000000001</v>
      </c>
      <c r="E12" s="7">
        <v>16694.344000000001</v>
      </c>
      <c r="F12" s="8">
        <v>100</v>
      </c>
      <c r="G12" s="8">
        <v>100</v>
      </c>
    </row>
    <row r="13" spans="1:7" ht="15.75" customHeight="1" x14ac:dyDescent="0.25">
      <c r="A13" s="9" t="s">
        <v>39</v>
      </c>
      <c r="B13" s="10">
        <v>44962.031000000003</v>
      </c>
      <c r="C13" s="11">
        <v>44962.031000000003</v>
      </c>
      <c r="D13" s="11">
        <v>44962.031000000003</v>
      </c>
      <c r="E13" s="11">
        <v>44962.031000000003</v>
      </c>
      <c r="F13" s="12">
        <v>100</v>
      </c>
      <c r="G13" s="12">
        <v>100</v>
      </c>
    </row>
    <row r="14" spans="1:7" ht="15.75" customHeight="1" x14ac:dyDescent="0.25">
      <c r="A14" s="234" t="s">
        <v>40</v>
      </c>
      <c r="B14" s="235"/>
      <c r="C14" s="235"/>
      <c r="D14" s="235"/>
      <c r="E14" s="235"/>
      <c r="F14" s="236"/>
      <c r="G14" s="237"/>
    </row>
    <row r="15" spans="1:7" ht="15.75" customHeight="1" x14ac:dyDescent="0.25">
      <c r="A15" s="14" t="s">
        <v>42</v>
      </c>
      <c r="B15" s="11">
        <v>34962.031000000003</v>
      </c>
      <c r="C15" s="11">
        <v>34962.031000000003</v>
      </c>
      <c r="D15" s="11">
        <v>34962.031000000003</v>
      </c>
      <c r="E15" s="11">
        <v>34962.031000000003</v>
      </c>
      <c r="F15" s="12">
        <v>100</v>
      </c>
      <c r="G15" s="12">
        <v>100</v>
      </c>
    </row>
    <row r="16" spans="1:7" ht="15.75" customHeight="1" x14ac:dyDescent="0.25">
      <c r="A16" s="14" t="s">
        <v>75</v>
      </c>
      <c r="B16" s="11">
        <v>10000</v>
      </c>
      <c r="C16" s="11">
        <v>10000</v>
      </c>
      <c r="D16" s="11">
        <v>10000</v>
      </c>
      <c r="E16" s="11">
        <v>10000</v>
      </c>
      <c r="F16" s="12">
        <v>100</v>
      </c>
      <c r="G16" s="12">
        <v>100</v>
      </c>
    </row>
    <row r="17" spans="1:5" ht="10.15" customHeight="1" x14ac:dyDescent="0.25">
      <c r="A17" s="15"/>
      <c r="B17" s="15"/>
      <c r="C17" s="15"/>
      <c r="D17" s="15"/>
      <c r="E17" s="15"/>
    </row>
    <row r="18" spans="1:5" ht="12.75" customHeight="1" x14ac:dyDescent="0.25">
      <c r="A18" s="16"/>
      <c r="B18" s="17"/>
      <c r="C18" s="18"/>
      <c r="D18" s="19"/>
      <c r="E18" s="20"/>
    </row>
    <row r="19" spans="1:5" ht="11.25" customHeight="1" x14ac:dyDescent="0.25">
      <c r="A19" s="20"/>
      <c r="B19" s="21"/>
      <c r="C19" s="22"/>
      <c r="D19" s="23"/>
      <c r="E19" s="20"/>
    </row>
  </sheetData>
  <mergeCells count="2">
    <mergeCell ref="A2:G2"/>
    <mergeCell ref="A14:G14"/>
  </mergeCells>
  <pageMargins left="0.23622047244094491" right="0.23622047244094491" top="0.74803149606299213" bottom="0.74803149606299213" header="0.23622047244094491" footer="0.23622047244094491"/>
  <pageSetup paperSize="9" scale="87" fitToHeight="0" orientation="portrait" r:id="rId1"/>
  <headerFooter>
    <oddFooter>Страница  &amp;P из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18"/>
  <sheetViews>
    <sheetView view="pageBreakPreview" zoomScale="50" zoomScaleNormal="50" zoomScaleSheetLayoutView="50" zoomScalePageLayoutView="50" workbookViewId="0">
      <selection activeCell="A13" sqref="A13:G13"/>
    </sheetView>
  </sheetViews>
  <sheetFormatPr defaultRowHeight="15" x14ac:dyDescent="0.25"/>
  <cols>
    <col min="1" max="1" width="35.28515625" style="82" customWidth="1"/>
    <col min="2" max="2" width="18.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53</v>
      </c>
    </row>
    <row r="2" spans="1:7" ht="63" customHeight="1" x14ac:dyDescent="0.25">
      <c r="A2" s="199" t="s">
        <v>80</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5000</v>
      </c>
      <c r="C5" s="72">
        <v>5000</v>
      </c>
      <c r="D5" s="72">
        <v>5000</v>
      </c>
      <c r="E5" s="72">
        <v>4989.9899400000004</v>
      </c>
      <c r="F5" s="73">
        <v>99.799798800000005</v>
      </c>
      <c r="G5" s="73">
        <v>99.799798800000005</v>
      </c>
    </row>
    <row r="6" spans="1:7" ht="15.75" customHeight="1" x14ac:dyDescent="0.25">
      <c r="A6" s="71" t="s">
        <v>15</v>
      </c>
      <c r="B6" s="72">
        <v>5000</v>
      </c>
      <c r="C6" s="72">
        <v>5000</v>
      </c>
      <c r="D6" s="72">
        <v>5000</v>
      </c>
      <c r="E6" s="72">
        <v>5000</v>
      </c>
      <c r="F6" s="73">
        <v>100</v>
      </c>
      <c r="G6" s="73">
        <v>100</v>
      </c>
    </row>
    <row r="7" spans="1:7" ht="15.75" customHeight="1" x14ac:dyDescent="0.25">
      <c r="A7" s="71" t="s">
        <v>16</v>
      </c>
      <c r="B7" s="72">
        <v>7000</v>
      </c>
      <c r="C7" s="72">
        <v>7000</v>
      </c>
      <c r="D7" s="72">
        <v>7000</v>
      </c>
      <c r="E7" s="72">
        <v>6951.5016900000001</v>
      </c>
      <c r="F7" s="73">
        <v>99.307166999999993</v>
      </c>
      <c r="G7" s="73">
        <v>99.307166999999993</v>
      </c>
    </row>
    <row r="8" spans="1:7" ht="15.75" customHeight="1" x14ac:dyDescent="0.25">
      <c r="A8" s="71" t="s">
        <v>19</v>
      </c>
      <c r="B8" s="72">
        <v>7000</v>
      </c>
      <c r="C8" s="72">
        <v>7000</v>
      </c>
      <c r="D8" s="72">
        <v>7000</v>
      </c>
      <c r="E8" s="72">
        <v>4348.6984299999995</v>
      </c>
      <c r="F8" s="73">
        <v>62.124263285714278</v>
      </c>
      <c r="G8" s="73">
        <v>62.124263285714278</v>
      </c>
    </row>
    <row r="9" spans="1:7" ht="15.75" customHeight="1" x14ac:dyDescent="0.25">
      <c r="A9" s="71" t="s">
        <v>22</v>
      </c>
      <c r="B9" s="72">
        <v>5000</v>
      </c>
      <c r="C9" s="72">
        <v>5000</v>
      </c>
      <c r="D9" s="72">
        <v>5000</v>
      </c>
      <c r="E9" s="72">
        <v>4997.3890000000001</v>
      </c>
      <c r="F9" s="73">
        <v>99.947779999999995</v>
      </c>
      <c r="G9" s="73">
        <v>99.947779999999995</v>
      </c>
    </row>
    <row r="10" spans="1:7" ht="15.75" customHeight="1" x14ac:dyDescent="0.25">
      <c r="A10" s="71" t="s">
        <v>25</v>
      </c>
      <c r="B10" s="72">
        <v>7500</v>
      </c>
      <c r="C10" s="72">
        <v>7500</v>
      </c>
      <c r="D10" s="72">
        <v>7500</v>
      </c>
      <c r="E10" s="72">
        <v>0</v>
      </c>
      <c r="F10" s="73">
        <v>0</v>
      </c>
      <c r="G10" s="73">
        <v>0</v>
      </c>
    </row>
    <row r="11" spans="1:7" ht="15.75" customHeight="1" x14ac:dyDescent="0.25">
      <c r="A11" s="71" t="s">
        <v>38</v>
      </c>
      <c r="B11" s="72">
        <v>8000</v>
      </c>
      <c r="C11" s="72">
        <v>8000</v>
      </c>
      <c r="D11" s="72">
        <v>8000</v>
      </c>
      <c r="E11" s="72">
        <v>8000</v>
      </c>
      <c r="F11" s="73">
        <v>100</v>
      </c>
      <c r="G11" s="73">
        <v>100</v>
      </c>
    </row>
    <row r="12" spans="1:7" ht="15.75" customHeight="1" x14ac:dyDescent="0.25">
      <c r="A12" s="78" t="s">
        <v>39</v>
      </c>
      <c r="B12" s="79">
        <v>44500</v>
      </c>
      <c r="C12" s="76">
        <v>44500</v>
      </c>
      <c r="D12" s="76">
        <v>44500</v>
      </c>
      <c r="E12" s="76">
        <v>34287.579059999996</v>
      </c>
      <c r="F12" s="77">
        <v>77.050739460674151</v>
      </c>
      <c r="G12" s="77">
        <v>77.050739460674151</v>
      </c>
    </row>
    <row r="13" spans="1:7" ht="15.75" customHeight="1" x14ac:dyDescent="0.25">
      <c r="A13" s="200" t="s">
        <v>40</v>
      </c>
      <c r="B13" s="201"/>
      <c r="C13" s="201"/>
      <c r="D13" s="201"/>
      <c r="E13" s="201"/>
      <c r="F13" s="202"/>
      <c r="G13" s="203"/>
    </row>
    <row r="14" spans="1:7" ht="15.75" customHeight="1" x14ac:dyDescent="0.25">
      <c r="A14" s="80" t="s">
        <v>41</v>
      </c>
      <c r="B14" s="76">
        <v>8000</v>
      </c>
      <c r="C14" s="76">
        <v>8000</v>
      </c>
      <c r="D14" s="76">
        <v>8000</v>
      </c>
      <c r="E14" s="76">
        <v>8000</v>
      </c>
      <c r="F14" s="77">
        <v>100</v>
      </c>
      <c r="G14" s="77">
        <v>100</v>
      </c>
    </row>
    <row r="15" spans="1:7" ht="15.75" customHeight="1" x14ac:dyDescent="0.25">
      <c r="A15" s="80" t="s">
        <v>42</v>
      </c>
      <c r="B15" s="76">
        <v>36500</v>
      </c>
      <c r="C15" s="76">
        <v>36500</v>
      </c>
      <c r="D15" s="76">
        <v>36500</v>
      </c>
      <c r="E15" s="76">
        <v>26287.57906</v>
      </c>
      <c r="F15" s="77">
        <v>72.020764547945205</v>
      </c>
      <c r="G15" s="77">
        <v>72.020764547945205</v>
      </c>
    </row>
    <row r="16" spans="1:7" ht="10.15" customHeight="1" x14ac:dyDescent="0.25">
      <c r="A16" s="81"/>
      <c r="B16" s="81"/>
      <c r="C16" s="81"/>
      <c r="D16" s="81"/>
      <c r="E16" s="81"/>
    </row>
    <row r="17" spans="1:5" ht="12.75" customHeight="1" x14ac:dyDescent="0.25">
      <c r="A17" s="83"/>
      <c r="B17" s="84"/>
      <c r="C17" s="85"/>
      <c r="D17" s="86"/>
      <c r="E17" s="87"/>
    </row>
    <row r="18" spans="1:5" ht="11.25" customHeight="1" x14ac:dyDescent="0.25">
      <c r="A18" s="87"/>
      <c r="B18" s="88"/>
      <c r="C18" s="89"/>
      <c r="D18" s="90"/>
      <c r="E18" s="87"/>
    </row>
  </sheetData>
  <mergeCells count="2">
    <mergeCell ref="A2:G2"/>
    <mergeCell ref="A13:G13"/>
  </mergeCells>
  <pageMargins left="0.23622047244094491" right="0.23622047244094491" top="0.74803149606299213" bottom="0.74803149606299213" header="0.23622047244094491" footer="0.23622047244094491"/>
  <pageSetup paperSize="9" scale="74" fitToHeight="0" orientation="portrait" r:id="rId1"/>
  <headerFooter>
    <oddFooter>Страница  &amp;P из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32"/>
  <sheetViews>
    <sheetView view="pageBreakPreview" zoomScale="50" zoomScaleNormal="50" zoomScaleSheetLayoutView="50" zoomScalePageLayoutView="50" workbookViewId="0">
      <selection activeCell="F13" sqref="F13"/>
    </sheetView>
  </sheetViews>
  <sheetFormatPr defaultRowHeight="15" x14ac:dyDescent="0.25"/>
  <cols>
    <col min="1" max="1" width="30.5703125" style="82" customWidth="1"/>
    <col min="2" max="2" width="18.28515625" style="82" customWidth="1"/>
    <col min="3" max="3" width="23.7109375" style="82" customWidth="1"/>
    <col min="4" max="5" width="14.85546875" style="82" customWidth="1"/>
    <col min="6" max="7" width="12.7109375" style="82" customWidth="1"/>
    <col min="8" max="16384" width="9.140625" style="82"/>
  </cols>
  <sheetData>
    <row r="1" spans="1:7" ht="15.6" customHeight="1" x14ac:dyDescent="0.25">
      <c r="A1" s="154"/>
      <c r="B1" s="155"/>
      <c r="C1" s="155"/>
      <c r="D1" s="155"/>
      <c r="E1" s="155"/>
      <c r="F1" s="155"/>
      <c r="G1" s="155" t="s">
        <v>54</v>
      </c>
    </row>
    <row r="2" spans="1:7" ht="63" customHeight="1" x14ac:dyDescent="0.25">
      <c r="A2" s="199" t="s">
        <v>81</v>
      </c>
      <c r="B2" s="199"/>
      <c r="C2" s="199"/>
      <c r="D2" s="199"/>
      <c r="E2" s="199"/>
      <c r="F2" s="199"/>
      <c r="G2" s="199"/>
    </row>
    <row r="3" spans="1:7" ht="15.6" customHeight="1" x14ac:dyDescent="0.25">
      <c r="A3" s="156"/>
      <c r="B3" s="157"/>
      <c r="C3" s="157"/>
      <c r="D3" s="157"/>
      <c r="E3" s="157"/>
      <c r="F3" s="157"/>
      <c r="G3" s="157" t="s">
        <v>0</v>
      </c>
    </row>
    <row r="4" spans="1:7" ht="220.5" customHeight="1" x14ac:dyDescent="0.25">
      <c r="A4" s="193" t="s">
        <v>1</v>
      </c>
      <c r="B4" s="158" t="s">
        <v>2</v>
      </c>
      <c r="C4" s="158" t="s">
        <v>3</v>
      </c>
      <c r="D4" s="158" t="s">
        <v>4</v>
      </c>
      <c r="E4" s="158" t="s">
        <v>5</v>
      </c>
      <c r="F4" s="158" t="s">
        <v>6</v>
      </c>
      <c r="G4" s="158" t="s">
        <v>7</v>
      </c>
    </row>
    <row r="5" spans="1:7" ht="15.75" customHeight="1" x14ac:dyDescent="0.25">
      <c r="A5" s="71" t="s">
        <v>8</v>
      </c>
      <c r="B5" s="72">
        <v>9486</v>
      </c>
      <c r="C5" s="72">
        <v>9486</v>
      </c>
      <c r="D5" s="72">
        <v>9486</v>
      </c>
      <c r="E5" s="72">
        <v>828.58280000000002</v>
      </c>
      <c r="F5" s="73">
        <v>8.7347965422728233</v>
      </c>
      <c r="G5" s="73">
        <v>8.7347965422728233</v>
      </c>
    </row>
    <row r="6" spans="1:7" ht="15.75" customHeight="1" x14ac:dyDescent="0.25">
      <c r="A6" s="71" t="s">
        <v>9</v>
      </c>
      <c r="B6" s="72">
        <v>25212</v>
      </c>
      <c r="C6" s="72">
        <v>25212</v>
      </c>
      <c r="D6" s="72">
        <v>25212</v>
      </c>
      <c r="E6" s="72">
        <v>15747.123119999998</v>
      </c>
      <c r="F6" s="73">
        <v>62.458841504045679</v>
      </c>
      <c r="G6" s="73">
        <v>62.458841504045679</v>
      </c>
    </row>
    <row r="7" spans="1:7" ht="15.75" customHeight="1" x14ac:dyDescent="0.25">
      <c r="A7" s="71" t="s">
        <v>12</v>
      </c>
      <c r="B7" s="72">
        <v>8831.9</v>
      </c>
      <c r="C7" s="72">
        <v>8831.9</v>
      </c>
      <c r="D7" s="72">
        <v>8831.9</v>
      </c>
      <c r="E7" s="72">
        <v>3460.3466600000002</v>
      </c>
      <c r="F7" s="73">
        <v>39.180093298157821</v>
      </c>
      <c r="G7" s="73">
        <v>39.180093298157821</v>
      </c>
    </row>
    <row r="8" spans="1:7" ht="15.75" customHeight="1" x14ac:dyDescent="0.25">
      <c r="A8" s="71" t="s">
        <v>15</v>
      </c>
      <c r="B8" s="72">
        <v>21404.2</v>
      </c>
      <c r="C8" s="72">
        <v>21404.2</v>
      </c>
      <c r="D8" s="72">
        <v>21404.2</v>
      </c>
      <c r="E8" s="72">
        <v>11682.655789999999</v>
      </c>
      <c r="F8" s="73">
        <v>54.581137300156037</v>
      </c>
      <c r="G8" s="73">
        <v>54.581137300156037</v>
      </c>
    </row>
    <row r="9" spans="1:7" ht="15.75" customHeight="1" x14ac:dyDescent="0.25">
      <c r="A9" s="71" t="s">
        <v>16</v>
      </c>
      <c r="B9" s="72">
        <v>9689.5</v>
      </c>
      <c r="C9" s="72">
        <v>9689.5</v>
      </c>
      <c r="D9" s="72">
        <v>9689.5</v>
      </c>
      <c r="E9" s="72">
        <v>0</v>
      </c>
      <c r="F9" s="73">
        <v>0</v>
      </c>
      <c r="G9" s="73">
        <v>0</v>
      </c>
    </row>
    <row r="10" spans="1:7" ht="15.75" customHeight="1" x14ac:dyDescent="0.25">
      <c r="A10" s="71" t="s">
        <v>18</v>
      </c>
      <c r="B10" s="72">
        <v>16098.1</v>
      </c>
      <c r="C10" s="72">
        <v>16098.1</v>
      </c>
      <c r="D10" s="72">
        <v>16098.1</v>
      </c>
      <c r="E10" s="72">
        <v>15502.80141</v>
      </c>
      <c r="F10" s="73">
        <v>96.302056826582017</v>
      </c>
      <c r="G10" s="73">
        <v>96.302056826582017</v>
      </c>
    </row>
    <row r="11" spans="1:7" ht="15.75" customHeight="1" x14ac:dyDescent="0.25">
      <c r="A11" s="71" t="s">
        <v>19</v>
      </c>
      <c r="B11" s="72">
        <v>7702.3</v>
      </c>
      <c r="C11" s="72">
        <v>7702.3</v>
      </c>
      <c r="D11" s="72">
        <v>7702.3</v>
      </c>
      <c r="E11" s="72">
        <v>1556.2645400000001</v>
      </c>
      <c r="F11" s="73">
        <v>20.205192474975007</v>
      </c>
      <c r="G11" s="73">
        <v>20.205192474975007</v>
      </c>
    </row>
    <row r="12" spans="1:7" ht="15.75" customHeight="1" x14ac:dyDescent="0.25">
      <c r="A12" s="71" t="s">
        <v>20</v>
      </c>
      <c r="B12" s="72">
        <v>12055.9</v>
      </c>
      <c r="C12" s="72">
        <v>12055.9</v>
      </c>
      <c r="D12" s="72">
        <v>12055.9</v>
      </c>
      <c r="E12" s="72">
        <v>1499.9281699999999</v>
      </c>
      <c r="F12" s="73">
        <v>12.441445018621588</v>
      </c>
      <c r="G12" s="73">
        <v>12.441445018621588</v>
      </c>
    </row>
    <row r="13" spans="1:7" ht="15.75" customHeight="1" x14ac:dyDescent="0.25">
      <c r="A13" s="71" t="s">
        <v>21</v>
      </c>
      <c r="B13" s="72">
        <v>25775.5</v>
      </c>
      <c r="C13" s="72">
        <v>25775.5</v>
      </c>
      <c r="D13" s="72">
        <v>25775.5</v>
      </c>
      <c r="E13" s="72">
        <v>21724.837230000001</v>
      </c>
      <c r="F13" s="73">
        <v>84.284833388295084</v>
      </c>
      <c r="G13" s="73">
        <v>84.284833388295084</v>
      </c>
    </row>
    <row r="14" spans="1:7" ht="15.75" customHeight="1" x14ac:dyDescent="0.25">
      <c r="A14" s="71" t="s">
        <v>22</v>
      </c>
      <c r="B14" s="72">
        <v>17197.900000000001</v>
      </c>
      <c r="C14" s="72">
        <v>17197.900000000001</v>
      </c>
      <c r="D14" s="72">
        <v>17197.900000000001</v>
      </c>
      <c r="E14" s="72">
        <v>14396.25056</v>
      </c>
      <c r="F14" s="73">
        <v>83.709351490588972</v>
      </c>
      <c r="G14" s="73">
        <v>83.709351490588972</v>
      </c>
    </row>
    <row r="15" spans="1:7" ht="15.75" customHeight="1" x14ac:dyDescent="0.25">
      <c r="A15" s="71" t="s">
        <v>23</v>
      </c>
      <c r="B15" s="72">
        <v>5919.7</v>
      </c>
      <c r="C15" s="72">
        <v>5919.7</v>
      </c>
      <c r="D15" s="72">
        <v>5919.7</v>
      </c>
      <c r="E15" s="72">
        <v>4296.7426299999997</v>
      </c>
      <c r="F15" s="73">
        <v>72.583790225856035</v>
      </c>
      <c r="G15" s="73">
        <v>72.583790225856035</v>
      </c>
    </row>
    <row r="16" spans="1:7" ht="15.75" customHeight="1" x14ac:dyDescent="0.25">
      <c r="A16" s="71" t="s">
        <v>24</v>
      </c>
      <c r="B16" s="72">
        <v>2057.8000000000002</v>
      </c>
      <c r="C16" s="72">
        <v>2057.8000000000002</v>
      </c>
      <c r="D16" s="72">
        <v>2057.8000000000002</v>
      </c>
      <c r="E16" s="72">
        <v>1718.4411399999999</v>
      </c>
      <c r="F16" s="73">
        <v>83.508656817960912</v>
      </c>
      <c r="G16" s="73">
        <v>83.508656817960912</v>
      </c>
    </row>
    <row r="17" spans="1:7" ht="15.75" customHeight="1" x14ac:dyDescent="0.25">
      <c r="A17" s="71" t="s">
        <v>27</v>
      </c>
      <c r="B17" s="72">
        <v>9308.2000000000007</v>
      </c>
      <c r="C17" s="72">
        <v>9308.2000000000007</v>
      </c>
      <c r="D17" s="72">
        <v>9308.2000000000007</v>
      </c>
      <c r="E17" s="72">
        <v>3453.2996200000002</v>
      </c>
      <c r="F17" s="73">
        <v>37.099542553877221</v>
      </c>
      <c r="G17" s="73">
        <v>37.099542553877221</v>
      </c>
    </row>
    <row r="18" spans="1:7" ht="15.75" customHeight="1" x14ac:dyDescent="0.25">
      <c r="A18" s="71" t="s">
        <v>28</v>
      </c>
      <c r="B18" s="72">
        <v>13731</v>
      </c>
      <c r="C18" s="72">
        <v>13731</v>
      </c>
      <c r="D18" s="72">
        <v>13731</v>
      </c>
      <c r="E18" s="72">
        <v>13517.25</v>
      </c>
      <c r="F18" s="73">
        <v>98.443303473891191</v>
      </c>
      <c r="G18" s="73">
        <v>98.443303473891191</v>
      </c>
    </row>
    <row r="19" spans="1:7" ht="15.75" customHeight="1" x14ac:dyDescent="0.25">
      <c r="A19" s="71" t="s">
        <v>29</v>
      </c>
      <c r="B19" s="72">
        <v>47597.4</v>
      </c>
      <c r="C19" s="72">
        <v>47597.4</v>
      </c>
      <c r="D19" s="72">
        <v>47597.4</v>
      </c>
      <c r="E19" s="72">
        <v>29243.878920000003</v>
      </c>
      <c r="F19" s="73">
        <v>61.440076390727228</v>
      </c>
      <c r="G19" s="73">
        <v>61.440076390727228</v>
      </c>
    </row>
    <row r="20" spans="1:7" ht="15.75" customHeight="1" x14ac:dyDescent="0.25">
      <c r="A20" s="71" t="s">
        <v>30</v>
      </c>
      <c r="B20" s="72">
        <v>8207.6</v>
      </c>
      <c r="C20" s="72">
        <v>8207.6</v>
      </c>
      <c r="D20" s="72">
        <v>8207.6</v>
      </c>
      <c r="E20" s="72">
        <v>2180.6814100000001</v>
      </c>
      <c r="F20" s="73">
        <v>26.569050757834201</v>
      </c>
      <c r="G20" s="73">
        <v>26.569050757834201</v>
      </c>
    </row>
    <row r="21" spans="1:7" ht="15.75" customHeight="1" x14ac:dyDescent="0.25">
      <c r="A21" s="71" t="s">
        <v>31</v>
      </c>
      <c r="B21" s="72">
        <v>4922.8999999999996</v>
      </c>
      <c r="C21" s="72">
        <v>4922.8999999999996</v>
      </c>
      <c r="D21" s="72">
        <v>4922.8999999999996</v>
      </c>
      <c r="E21" s="72">
        <v>4724.9686300000003</v>
      </c>
      <c r="F21" s="73">
        <v>95.979374555648107</v>
      </c>
      <c r="G21" s="73">
        <v>95.979374555648107</v>
      </c>
    </row>
    <row r="22" spans="1:7" ht="15.75" customHeight="1" x14ac:dyDescent="0.25">
      <c r="A22" s="71" t="s">
        <v>33</v>
      </c>
      <c r="B22" s="72">
        <v>34345.300000000003</v>
      </c>
      <c r="C22" s="72">
        <v>34345.300000000003</v>
      </c>
      <c r="D22" s="72">
        <v>34345.300000000003</v>
      </c>
      <c r="E22" s="72">
        <v>8391.4482200000002</v>
      </c>
      <c r="F22" s="73">
        <v>24.432595493415402</v>
      </c>
      <c r="G22" s="73">
        <v>24.432595493415402</v>
      </c>
    </row>
    <row r="23" spans="1:7" ht="15.75" customHeight="1" x14ac:dyDescent="0.25">
      <c r="A23" s="71" t="s">
        <v>34</v>
      </c>
      <c r="B23" s="72">
        <v>6421.2</v>
      </c>
      <c r="C23" s="72">
        <v>6421.2</v>
      </c>
      <c r="D23" s="72">
        <v>6421.2</v>
      </c>
      <c r="E23" s="72">
        <v>6421.2</v>
      </c>
      <c r="F23" s="73">
        <v>100</v>
      </c>
      <c r="G23" s="73">
        <v>100</v>
      </c>
    </row>
    <row r="24" spans="1:7" ht="15.75" customHeight="1" x14ac:dyDescent="0.25">
      <c r="A24" s="71" t="s">
        <v>35</v>
      </c>
      <c r="B24" s="72">
        <v>6932</v>
      </c>
      <c r="C24" s="72">
        <v>6932</v>
      </c>
      <c r="D24" s="72">
        <v>6932</v>
      </c>
      <c r="E24" s="72">
        <v>0</v>
      </c>
      <c r="F24" s="73">
        <v>0</v>
      </c>
      <c r="G24" s="73">
        <v>0</v>
      </c>
    </row>
    <row r="25" spans="1:7" ht="15.75" customHeight="1" x14ac:dyDescent="0.25">
      <c r="A25" s="71" t="s">
        <v>46</v>
      </c>
      <c r="B25" s="72">
        <v>4630</v>
      </c>
      <c r="C25" s="72">
        <v>4630</v>
      </c>
      <c r="D25" s="72">
        <v>4630</v>
      </c>
      <c r="E25" s="72">
        <v>0</v>
      </c>
      <c r="F25" s="73">
        <v>0</v>
      </c>
      <c r="G25" s="73">
        <v>0</v>
      </c>
    </row>
    <row r="26" spans="1:7" ht="15.75" customHeight="1" x14ac:dyDescent="0.25">
      <c r="A26" s="78" t="s">
        <v>39</v>
      </c>
      <c r="B26" s="79">
        <v>297526.40000000002</v>
      </c>
      <c r="C26" s="76">
        <v>297526.40000000002</v>
      </c>
      <c r="D26" s="76">
        <v>297526.40000000002</v>
      </c>
      <c r="E26" s="76">
        <v>160346.70084999999</v>
      </c>
      <c r="F26" s="77">
        <v>53.893268244431411</v>
      </c>
      <c r="G26" s="77">
        <v>53.893268244431411</v>
      </c>
    </row>
    <row r="27" spans="1:7" ht="15.75" customHeight="1" x14ac:dyDescent="0.25">
      <c r="A27" s="200" t="s">
        <v>40</v>
      </c>
      <c r="B27" s="201"/>
      <c r="C27" s="201"/>
      <c r="D27" s="201"/>
      <c r="E27" s="201"/>
      <c r="F27" s="202"/>
      <c r="G27" s="203"/>
    </row>
    <row r="28" spans="1:7" ht="15.75" customHeight="1" x14ac:dyDescent="0.25">
      <c r="A28" s="80" t="s">
        <v>41</v>
      </c>
      <c r="B28" s="76">
        <v>4630</v>
      </c>
      <c r="C28" s="76">
        <v>4630</v>
      </c>
      <c r="D28" s="76">
        <v>4630</v>
      </c>
      <c r="E28" s="76">
        <v>0</v>
      </c>
      <c r="F28" s="77">
        <v>0</v>
      </c>
      <c r="G28" s="77">
        <v>0</v>
      </c>
    </row>
    <row r="29" spans="1:7" ht="15.75" customHeight="1" x14ac:dyDescent="0.25">
      <c r="A29" s="80" t="s">
        <v>42</v>
      </c>
      <c r="B29" s="76">
        <v>292896.40000000002</v>
      </c>
      <c r="C29" s="76">
        <v>292896.40000000002</v>
      </c>
      <c r="D29" s="76">
        <v>292896.40000000002</v>
      </c>
      <c r="E29" s="76">
        <v>160346.70084999999</v>
      </c>
      <c r="F29" s="77">
        <v>54.745193471138599</v>
      </c>
      <c r="G29" s="77">
        <v>54.745193471138599</v>
      </c>
    </row>
    <row r="30" spans="1:7" ht="10.15" customHeight="1" x14ac:dyDescent="0.25">
      <c r="A30" s="81"/>
      <c r="B30" s="81"/>
      <c r="C30" s="81"/>
      <c r="D30" s="81"/>
      <c r="E30" s="81"/>
    </row>
    <row r="31" spans="1:7" ht="12.75" customHeight="1" x14ac:dyDescent="0.25">
      <c r="A31" s="83"/>
      <c r="B31" s="84"/>
      <c r="C31" s="85"/>
      <c r="D31" s="86"/>
      <c r="E31" s="87"/>
    </row>
    <row r="32" spans="1:7" ht="11.25" customHeight="1" x14ac:dyDescent="0.25">
      <c r="A32" s="87"/>
      <c r="B32" s="88"/>
      <c r="C32" s="89"/>
      <c r="D32" s="90"/>
      <c r="E32" s="87"/>
    </row>
  </sheetData>
  <mergeCells count="2">
    <mergeCell ref="A2:G2"/>
    <mergeCell ref="A27:G27"/>
  </mergeCells>
  <pageMargins left="0.23622047244094491" right="0.23622047244094491" top="0.74803149606299213" bottom="0.74803149606299213" header="0.23622047244094491" footer="0.23622047244094491"/>
  <pageSetup paperSize="9" scale="77" fitToHeight="0" orientation="portrait" r:id="rId1"/>
  <headerFooter>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77</vt:i4>
      </vt:variant>
      <vt:variant>
        <vt:lpstr>Именованные диапазоны</vt:lpstr>
      </vt:variant>
      <vt:variant>
        <vt:i4>2</vt:i4>
      </vt:variant>
    </vt:vector>
  </HeadingPairs>
  <TitlesOfParts>
    <vt:vector size="79" baseType="lpstr">
      <vt:lpstr>11.1</vt:lpstr>
      <vt:lpstr>11.2</vt:lpstr>
      <vt:lpstr>11.3</vt:lpstr>
      <vt:lpstr>11.4</vt:lpstr>
      <vt:lpstr>11.5</vt:lpstr>
      <vt:lpstr>11.6</vt:lpstr>
      <vt:lpstr>11.7</vt:lpstr>
      <vt:lpstr>11.8</vt:lpstr>
      <vt:lpstr>11.9</vt:lpstr>
      <vt:lpstr>11.10</vt:lpstr>
      <vt:lpstr>11.11</vt:lpstr>
      <vt:lpstr>11.12</vt:lpstr>
      <vt:lpstr>11.13</vt:lpstr>
      <vt:lpstr>11.14</vt:lpstr>
      <vt:lpstr>11.15</vt:lpstr>
      <vt:lpstr>11.16</vt:lpstr>
      <vt:lpstr>11.17</vt:lpstr>
      <vt:lpstr>11.18</vt:lpstr>
      <vt:lpstr>11.19</vt:lpstr>
      <vt:lpstr>11.20</vt:lpstr>
      <vt:lpstr>11.21</vt:lpstr>
      <vt:lpstr>11.22</vt:lpstr>
      <vt:lpstr>11.23</vt:lpstr>
      <vt:lpstr>11.24</vt:lpstr>
      <vt:lpstr>11.25</vt:lpstr>
      <vt:lpstr>11.26</vt:lpstr>
      <vt:lpstr>11.27</vt:lpstr>
      <vt:lpstr>11.28</vt:lpstr>
      <vt:lpstr>11.29</vt:lpstr>
      <vt:lpstr>11.30</vt:lpstr>
      <vt:lpstr>11.31</vt:lpstr>
      <vt:lpstr>11.32</vt:lpstr>
      <vt:lpstr>11.33</vt:lpstr>
      <vt:lpstr>11.34</vt:lpstr>
      <vt:lpstr>11.35</vt:lpstr>
      <vt:lpstr>11.36</vt:lpstr>
      <vt:lpstr>11.37</vt:lpstr>
      <vt:lpstr>11.38</vt:lpstr>
      <vt:lpstr>11.39</vt:lpstr>
      <vt:lpstr>11.40</vt:lpstr>
      <vt:lpstr>11.41</vt:lpstr>
      <vt:lpstr>11.42</vt:lpstr>
      <vt:lpstr>11.43</vt:lpstr>
      <vt:lpstr>11.44</vt:lpstr>
      <vt:lpstr>11.45</vt:lpstr>
      <vt:lpstr>11.46</vt:lpstr>
      <vt:lpstr>11.47</vt:lpstr>
      <vt:lpstr>11.48</vt:lpstr>
      <vt:lpstr>11.49</vt:lpstr>
      <vt:lpstr>11.50</vt:lpstr>
      <vt:lpstr>11.51</vt:lpstr>
      <vt:lpstr>11.52</vt:lpstr>
      <vt:lpstr>11.53</vt:lpstr>
      <vt:lpstr>11.54</vt:lpstr>
      <vt:lpstr>11.55</vt:lpstr>
      <vt:lpstr>11.56</vt:lpstr>
      <vt:lpstr>11.57</vt:lpstr>
      <vt:lpstr>11.58</vt:lpstr>
      <vt:lpstr>11.59</vt:lpstr>
      <vt:lpstr>11.60</vt:lpstr>
      <vt:lpstr>11.61</vt:lpstr>
      <vt:lpstr>11.62</vt:lpstr>
      <vt:lpstr>11.64</vt:lpstr>
      <vt:lpstr>11.65</vt:lpstr>
      <vt:lpstr>11.66</vt:lpstr>
      <vt:lpstr>11.67</vt:lpstr>
      <vt:lpstr>11.68</vt:lpstr>
      <vt:lpstr>11.69</vt:lpstr>
      <vt:lpstr>11.70</vt:lpstr>
      <vt:lpstr>11.71</vt:lpstr>
      <vt:lpstr>11.72</vt:lpstr>
      <vt:lpstr>11.74</vt:lpstr>
      <vt:lpstr>11.75</vt:lpstr>
      <vt:lpstr>11.76</vt:lpstr>
      <vt:lpstr>11.77</vt:lpstr>
      <vt:lpstr>11.78</vt:lpstr>
      <vt:lpstr>11.79</vt:lpstr>
      <vt:lpstr>'11.29'!Область_печати</vt:lpstr>
      <vt:lpstr>'11.5'!Область_печати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Радченко Виктория Сергеевна</cp:lastModifiedBy>
  <cp:lastPrinted>2024-03-21T05:44:48Z</cp:lastPrinted>
  <dcterms:created xsi:type="dcterms:W3CDTF">2021-04-12T14:52:46Z</dcterms:created>
  <dcterms:modified xsi:type="dcterms:W3CDTF">2024-03-22T02:31:08Z</dcterms:modified>
</cp:coreProperties>
</file>